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C:\Users\dsarmientod\Downloads\PAAC\"/>
    </mc:Choice>
  </mc:AlternateContent>
  <xr:revisionPtr revIDLastSave="0" documentId="13_ncr:1_{771F3F84-4752-4663-A39B-158143165FFB}" xr6:coauthVersionLast="47" xr6:coauthVersionMax="47" xr10:uidLastSave="{00000000-0000-0000-0000-000000000000}"/>
  <bookViews>
    <workbookView xWindow="28680" yWindow="-120" windowWidth="29040" windowHeight="15840" tabRatio="625" xr2:uid="{00000000-000D-0000-FFFF-FFFF00000000}"/>
  </bookViews>
  <sheets>
    <sheet name="PAAC UBPD" sheetId="1" r:id="rId1"/>
    <sheet name="% Monitoreo Acumulado" sheetId="2" state="hidden" r:id="rId2"/>
  </sheets>
  <definedNames>
    <definedName name="Administrativa">#REF!</definedName>
    <definedName name="Normativa">#REF!</definedName>
    <definedName name="Tecnológica">#REF!</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4" i="2" l="1"/>
  <c r="U74" i="1"/>
  <c r="O74" i="1"/>
  <c r="AA71" i="1"/>
  <c r="AC66" i="1"/>
  <c r="AC65" i="1"/>
  <c r="AC64" i="1"/>
  <c r="AC63" i="1"/>
  <c r="AC62" i="1"/>
  <c r="AC61" i="1"/>
</calcChain>
</file>

<file path=xl/sharedStrings.xml><?xml version="1.0" encoding="utf-8"?>
<sst xmlns="http://schemas.openxmlformats.org/spreadsheetml/2006/main" count="650" uniqueCount="403">
  <si>
    <t>Plan Anticorrupción y de Atención al Ciudadano</t>
  </si>
  <si>
    <t xml:space="preserve">Código: </t>
  </si>
  <si>
    <t>DPE-FT-025</t>
  </si>
  <si>
    <t>Versión:</t>
  </si>
  <si>
    <t>Año Vigencia:</t>
  </si>
  <si>
    <t>Componente 1: Gestión del Riesgo de Corrupción - Mapa de Riesgos de Corrupción</t>
  </si>
  <si>
    <t>Seguimiento Enero 01- Abril 30</t>
  </si>
  <si>
    <t>Seguimiento Mayo 01- Agosto 31</t>
  </si>
  <si>
    <t>Seguimiento Septiembre 01- Diciembre 31</t>
  </si>
  <si>
    <t xml:space="preserve">Subcomponente </t>
  </si>
  <si>
    <t xml:space="preserve"> Actividades</t>
  </si>
  <si>
    <t>Meta o producto</t>
  </si>
  <si>
    <t>Responsable</t>
  </si>
  <si>
    <t>Fecha Inicial</t>
  </si>
  <si>
    <t>Fecha Final</t>
  </si>
  <si>
    <t>Avance Cualitativo</t>
  </si>
  <si>
    <t>Avance Cuantitativo</t>
  </si>
  <si>
    <t>Soportes: 
(Registrarlos y Anexarlos al correo)</t>
  </si>
  <si>
    <t>Retroalimentación del Monitoreo</t>
  </si>
  <si>
    <t xml:space="preserve">Seguimiento de Control Interno </t>
  </si>
  <si>
    <t>% Avance de Actividades</t>
  </si>
  <si>
    <r>
      <rPr>
        <b/>
        <sz val="12"/>
        <color theme="1"/>
        <rFont val="Arial"/>
        <family val="2"/>
      </rPr>
      <t xml:space="preserve">Subcomponente 1 
</t>
    </r>
    <r>
      <rPr>
        <sz val="12"/>
        <color theme="1"/>
        <rFont val="Arial"/>
        <family val="2"/>
      </rPr>
      <t>Política de Administración de Riesgos de Corrupción</t>
    </r>
  </si>
  <si>
    <t>1.1</t>
  </si>
  <si>
    <t>Actualizar política de Gestión de Riesgos (Incluye Política de Administración de Riesgos  de corrupción) cuando aplique ante nuevos lineamientos del Departamento Administrativo de Función Pública.</t>
  </si>
  <si>
    <t>Política Aprobada</t>
  </si>
  <si>
    <t>Comité Institucional de Coordinación de Control Interno</t>
  </si>
  <si>
    <t>El Comité Institucional de Coordinación de Control Interno, en su sesión No. 1, llevada a cabo el 29/01/2024, en el punto No. 5. del orden día "Aprobación actualización Política de Riesgos", aprobó unánimemente la actualización de la Política de la Gestión del Riesgo de la UBPD, en su versión 3.</t>
  </si>
  <si>
    <t>Copia del Acta del CCSCI en su sesión No. 1 del 29/01/2024, se comparte en el Drive dispuesto por la OAP link: https://drive.google.com/drive/folders/1z9mhsQmUS0k1I6z2sVPqsYV3S51N5X0d?usp=drive_link, nombrada como: PAAC-Acta_1_CCSCI_enero_2024</t>
  </si>
  <si>
    <t>Actividad finalizada y con soportes adecuados</t>
  </si>
  <si>
    <t>La evidencia aportada por la OCI da cuenta de la aprobación realizada en la sesión No. 01 del 29/01/2024, por parte del CCSCI en cuanto a la versión 3 de la Política de Administración de Riesgos de la UBPD. 
Actividad cumplida en su totalidad.</t>
  </si>
  <si>
    <t>Socializar  la política de Gestión de riesgos (Incluye Política de Administración de Riesgos  de corrupción)</t>
  </si>
  <si>
    <t>Correo electrónico masivo
(1)</t>
  </si>
  <si>
    <t>Oficina Asesora de Planeación</t>
  </si>
  <si>
    <t>La política de administración de riesgos en su versión 3 se socializó mediante correo masivo el 13 de febrero de 2024, cumpliendo con la actividad.</t>
  </si>
  <si>
    <t>Correo UBPD - Socialización de la publicación de la DPE-PC-001 V3 Política Administración del Riesgo</t>
  </si>
  <si>
    <t>La(s) evidencia(s) compartida(s) son las siguientes: 1. Correo electrónico del 25/01/2024 remitiendo la versión preliminar del Plan Anticorrupción y de Atención al Ciudadano - PAAC y el Mapa de Riesgos de Corrupción 2024 de la UBPD, para conocimiento de las áreas, sus comentarios, preguntas y/o solicitudes; 2. Correo electrónico del 31/01/2024 socializando la actualización del PAAC y del Mapa de Riesgos de Corrupción para la vigencia 2024 en la UBPD; 3. Correo electrónico del 13/02/2024 mediante el cual se dio a conocer el documento DPE-PC-001 V3 Política Administración del Riesgo, publicado en el drive para la socialización al interior de los equipos de trabajo.
Actividad cumplida en su totalidad.</t>
  </si>
  <si>
    <t>Publicar la actualización de la política de Gestión de riesgos (Incluye Política de Administración de Riesgos  de corrupción)  cuando aplique ante nuevos lineamientos del Departamento Administrativo de Función Pública</t>
  </si>
  <si>
    <t>Política de riesgos de corrupción publicada en la pagina web
(1)</t>
  </si>
  <si>
    <t>La política de administración de riesgos en su versión 3 se publico en la página web de la UBPD el 15 de febrero de 2024, cumpliendo con la actividad.</t>
  </si>
  <si>
    <r>
      <rPr>
        <sz val="12"/>
        <rFont val="Arial"/>
        <family val="2"/>
        <scheme val="minor"/>
      </rPr>
      <t xml:space="preserve">Correo de solicitud y confirmación de publicación
Publicación en página WEB
</t>
    </r>
    <r>
      <rPr>
        <u/>
        <sz val="12"/>
        <rFont val="Arial"/>
        <family val="2"/>
        <scheme val="minor"/>
      </rPr>
      <t xml:space="preserve">
https://unidadbusqueda.gov.co/wp-content/uploads/2024/02/DPE-PC-001_V3-Politica-Administracion-del-Riesgo-29-01-2024-1.pdf</t>
    </r>
  </si>
  <si>
    <r>
      <rPr>
        <sz val="11"/>
        <rFont val="Arial"/>
        <family val="2"/>
      </rPr>
      <t xml:space="preserve">La evidencia de la actividad, se visualizó en el link compartido, en el cual se encuentra el documento "POLÍTICA DE ADMINISTRACIÓN DE RIESGOS VERSIÓN 3"; sin embargo, a pie de página de ese documento, que se compone de 27 páginas, aparece junto al código del mismo "DPE-PC-001. </t>
    </r>
    <r>
      <rPr>
        <b/>
        <sz val="11"/>
        <rFont val="Arial"/>
        <family val="2"/>
      </rPr>
      <t>Versión 2</t>
    </r>
    <r>
      <rPr>
        <sz val="11"/>
        <rFont val="Arial"/>
        <family val="2"/>
      </rPr>
      <t xml:space="preserve">. Página 1 de 27", lo cual es inconsistente con la denominación del documento en cuanto a su versión. Por lo anterior, se </t>
    </r>
    <r>
      <rPr>
        <b/>
        <u/>
        <sz val="11"/>
        <rFont val="Arial"/>
        <family val="2"/>
      </rPr>
      <t>recomienda</t>
    </r>
    <r>
      <rPr>
        <sz val="11"/>
        <rFont val="Arial"/>
        <family val="2"/>
      </rPr>
      <t xml:space="preserve"> revisar este punto, y hacer la corrección correspondiente a la versión que corresponde.  
Actividad cumplida en su totalidad.</t>
    </r>
  </si>
  <si>
    <r>
      <rPr>
        <b/>
        <sz val="12"/>
        <color theme="1"/>
        <rFont val="Arial"/>
        <family val="2"/>
      </rPr>
      <t xml:space="preserve">Subcomponente  2
</t>
    </r>
    <r>
      <rPr>
        <sz val="12"/>
        <color theme="1"/>
        <rFont val="Arial"/>
        <family val="2"/>
      </rPr>
      <t>Construcción del Mapa de Riesgos de Corrupción</t>
    </r>
  </si>
  <si>
    <t>2.1</t>
  </si>
  <si>
    <t>Revisión y actualización del Mapa de Riesgos de corrupción</t>
  </si>
  <si>
    <t>Mapa de Riesgos de corrupción actualizado 2022</t>
  </si>
  <si>
    <t>El mapa de riesgos fue revisado y actualizado para su formulación 2024 con las diferentes dependencias, además contó con la participación de la ciudadanía y las y los servidores de la UBPD.  El proceso inició con el correo de solicitud de actualización del PAAc y el Mapa de riesgos de corrupción el 22 de diciembre de 2023 y culmina con la publicación del documento.</t>
  </si>
  <si>
    <t>(1) Mapa de riesgos de corrupción 2024
100%</t>
  </si>
  <si>
    <t xml:space="preserve">Correo de Solicitud informes y Actualización 
Anexo 3. Indicaciones actualización de PAAC y mapa de riesgos de corrupción 2024
(1) Mapa de riesgos de corrupción 2023
</t>
  </si>
  <si>
    <t>La(s) evidencia(s) compartida(s) da(n) cuenta del correo electrónico del 24/01/2024 mediante el cual se solicitó publicar en la página web institucional, con plazo hasta el 29 de enero, el documento preliminar del PAAC y del Mapa de Riesgos de Corrupción, para consulta y comentarios del público. 
Actividad cumplida en su totalidad.</t>
  </si>
  <si>
    <t>2.2</t>
  </si>
  <si>
    <t>Realizar socialización para servidores y contratistas de la UBPD, sobre riesgos de corrupción, su control y seguimiento.</t>
  </si>
  <si>
    <t>Evidencias de socialización</t>
  </si>
  <si>
    <t>Actividad programada para desarrollar en el segundo semestre</t>
  </si>
  <si>
    <t>NA</t>
  </si>
  <si>
    <t>Actividad programada para el segundo semestre</t>
  </si>
  <si>
    <t>Actividad programada para el segundo semestre.</t>
  </si>
  <si>
    <r>
      <rPr>
        <b/>
        <sz val="12"/>
        <color theme="1"/>
        <rFont val="Arial"/>
        <family val="2"/>
      </rPr>
      <t xml:space="preserve">Subcomponente  3
</t>
    </r>
    <r>
      <rPr>
        <sz val="12"/>
        <color theme="1"/>
        <rFont val="Arial"/>
        <family val="2"/>
      </rPr>
      <t xml:space="preserve">Consulta y divulgación </t>
    </r>
  </si>
  <si>
    <t>3.1</t>
  </si>
  <si>
    <t>Realizar consulta como proceso participativo a la ciudadanía y demas grupos de interés, sobre su opinión acerca del mapa de riesgos de corrupción construido</t>
  </si>
  <si>
    <t>Publicación para opinión pública en página web (1)
Correo electrónico para servidores de la entidad (1)</t>
  </si>
  <si>
    <t>Se realizo consulta con la ciudadanía (grupos de interés) para la construcción del PAAC y del mapa de riesgos de corrupción UBPD 2024, para esto se utilizó la página WEB de la entidad y, el plazo definido para recibir comentarios fue hasta el 29 de enero de la vigencia
Asì mismo se enviò el correo electrònico a todos los servidores, garantizando también la participación de servidoras, servidores y contratistas.</t>
  </si>
  <si>
    <t>Correo UBPD - Socialización Propuesta PAAC y Mapa de Riesgos de Corrupción UBPD 2024
Correo UBPD - Solicitud de publicación consulta PAAC y Mapa de Riesgos de Corrupción 2024</t>
  </si>
  <si>
    <t>Correo electrónico del 31/01/2024 socializando la actualización del PAAC y del Mapa de Riesgos de Corrupción para la vigencia 2024 en la UBPD.
Actividad cumplida en su totalidad.</t>
  </si>
  <si>
    <t>3.2</t>
  </si>
  <si>
    <t>Divulgar el mapa de riesgos de corrupción al interior de la entidad</t>
  </si>
  <si>
    <t>El mapa de riesgos de corrupción UBPD 2024 se socializó mediante correo masivo el 31de enero de 2024, cumpliendo con la normativida.</t>
  </si>
  <si>
    <t>Correo UBPD- Socialización PAAC 2024 y Mapa de riesgos de corrupción 2024 VERSIÓN FINAL</t>
  </si>
  <si>
    <t>La(s) evidencia(s) compartida(s) son las siguientes: 1. Correo electrónico del 25/01/2024 remitiendo la versión preliminar del Plan Anticorrupción y de Atención al Ciudadano - PAAC y del Mapa de Riesgos de Corrupción 2024 de la UBPD, para conocimiento de las áreas, sus comentarios, preguntas y/o solicitudes; 2. Correo electrónico del 31/01/2024 socializando la actualización del PAAC y del Mapa de Riesgos de Corrupción para la vigencia 2024 en la UBPD.
Actividad cumplida en su totalidad.</t>
  </si>
  <si>
    <t>3.3</t>
  </si>
  <si>
    <t>Publicar el mapa de riesgos de corrupción de la entidad</t>
  </si>
  <si>
    <t>Mapa de riesgos de corrupción publicado en la pagina web
(1)</t>
  </si>
  <si>
    <t>El mapa de riesgos de corrupción UBPD 2024 se publicó a la ciudadanía en la página web de la entidad el 31de enero de 2024, cumpliendo con la normativida.</t>
  </si>
  <si>
    <t xml:space="preserve">Correo UBPD - Solicitud de publicación Mapa de riesgos de corrupción
Link de publicación:  N°4. Planeación
https://unidadbusqueda.gov.co/transparencia/
</t>
  </si>
  <si>
    <t>La(s) evidencia(s) compartida(s) da(n) cuenta de: 1. correos electrónicos del 24/01/2024 y el 31/01/2024, a través de los cuales la OAP solicitó publicar en la página web institucional el documento preliminar del PAAC y del Mapa de Riesgos de Corrupción, así como la versión final de dichos documentos respectivamente, y la reiteración de la solicitud con correo electrónico del 15/02/2024, señalando que, la versión que aparecía publicada en ese momento, correspondía a la versión 2. Correo electrónico del 15/02/2024 con la imagen de la publicación del PAAC y del Mapa de Riesgos de Corrupción en la web institucional, en esa fecha. 
Actividad cumplida en su totalidad.</t>
  </si>
  <si>
    <r>
      <rPr>
        <b/>
        <sz val="12"/>
        <color theme="1"/>
        <rFont val="Arial"/>
        <family val="2"/>
      </rPr>
      <t xml:space="preserve">Subcomponente 4
</t>
    </r>
    <r>
      <rPr>
        <sz val="12"/>
        <color theme="1"/>
        <rFont val="Arial"/>
        <family val="2"/>
      </rPr>
      <t>Monitoreo o revisión</t>
    </r>
  </si>
  <si>
    <t>4.1</t>
  </si>
  <si>
    <t>Realizar el monitoreo a los riesgos de corrupción</t>
  </si>
  <si>
    <t>Mapa de Riesgos consolidado con monitoreo por cada area realizado
(3)</t>
  </si>
  <si>
    <t>Líderes de Procesos
Oficina Asesora de Planeación</t>
  </si>
  <si>
    <t>24/4/2024
23/8/2024
19/12/2024</t>
  </si>
  <si>
    <t>08/5/2024
07/9/2024
08/1/2024</t>
  </si>
  <si>
    <t>La Oficina Asesora de Planeación solicita mediante correo electrónico del 29/04/2024 el monitoreo cuatrimestral a los directores y jefes de oficina que cuentan con acciones para mitigar los riesgos de corrupción identificados y evaluados</t>
  </si>
  <si>
    <t>Correo UBPD - Reporte I cuatrimestre del Plan Anticorrupción y de Atención al Ciudadano - PAAC y el Mapa de Riesgos de Corrupción 2024
Monitoreo I cuatrimestre del Plan Anticorrupción y de Atención al Ciudadano - PAAC y el Mapa de Riesgos de Corrupción 2024</t>
  </si>
  <si>
    <t>Actividad de carácter permanente, finalizada en el periodo y con los soportes adecuados.</t>
  </si>
  <si>
    <t xml:space="preserve">La(s) evidencia(s) compartida(s) muestra(n) que, mediante correo electrónico del 29/04/2024, la OAP solicitó remitir el reporte de avance del Mapa de Riesgos de Corrupción y del Plan Anticorrupción y de Atención al Ciudadano, correspondiente al primer cuatrimestre (01 de enero - 30 de abril) de 2024.
Actividad cumplida en el porcentaje correspondiente al período. </t>
  </si>
  <si>
    <t>4.2</t>
  </si>
  <si>
    <t>Aplicar ajustes en el mapa de riesgos de corrupción, en caso que se requieran</t>
  </si>
  <si>
    <t>Mapa de Riesgos de Corrupción ajustado</t>
  </si>
  <si>
    <t>Durante el primer periodo se han presentado 2 ajustes de solicitud del Mapa de Riesgos de corrupción por parte de las dependencias.
1. Redacción del riesgo de corrupción 2 solicitada por la Subdirección de Gestión Humana
2. Ajuste de las actividades de control del riesgo de corrupción 12 - solictado por la Subdirección General Técnica y Territorial</t>
  </si>
  <si>
    <t>Los ajustes se evidencian en el documento Mapa de Riesgos de Corrupción que se envía con los ajustes resaltados en gris</t>
  </si>
  <si>
    <t xml:space="preserve">La Oficina Asesora de Planeación recibió los ajustes solicitados y los presenta en el documento adjunto del Mapa de riesgos de corrupción UBPD 2024 </t>
  </si>
  <si>
    <t xml:space="preserve">La Matriz de Riesgos de Corrupción compartida por la OAP en su correo electrónico del 10/05/2024 muestra ajustes en cuanto al riesgo No. 002-2024 que se definió con el ajuste asi: "Posibilidad de pérdida de recursos de mayores valores pagados por nómina para el enriquecimiento injustificado propio o de terceros". Igualmente aparecen con ajuste </t>
  </si>
  <si>
    <r>
      <rPr>
        <b/>
        <sz val="12"/>
        <color theme="1"/>
        <rFont val="Arial"/>
        <family val="2"/>
      </rPr>
      <t>Subcomponente 5</t>
    </r>
    <r>
      <rPr>
        <sz val="12"/>
        <color theme="1"/>
        <rFont val="Arial"/>
        <family val="2"/>
      </rPr>
      <t xml:space="preserve"> 
Seguimiento</t>
    </r>
  </si>
  <si>
    <t>5.1</t>
  </si>
  <si>
    <t>Realizar seguimiento al mapa de riesgos de corrupción de la entidad</t>
  </si>
  <si>
    <t xml:space="preserve">Seguimiento al mapa de Riesgos de corrupción
(3) </t>
  </si>
  <si>
    <t>Oficina de Control Interno</t>
  </si>
  <si>
    <t>09/5/2024
09/9/2024
9/1/2025</t>
  </si>
  <si>
    <t>16/05/2024
13/09/2024
16/01/2025</t>
  </si>
  <si>
    <t>En la programación del PAAS - 2024 está previsto efectuar el seguimiento al Mapa de Riesgos de Corrupción de la UBPD, del primer cuatrimestre de 2024, entre el 09 y el 16 de mayo de 2024, una vez se cuente con la información reportada por la OAP, conforme los términos establecidos en la ley.</t>
  </si>
  <si>
    <t>No aplica hasta tanto no se cumpla la actividad</t>
  </si>
  <si>
    <t>Actividad programada para iniciar en el segundo periodo.</t>
  </si>
  <si>
    <t xml:space="preserve">La Oficina de Control Interno, llevó a cabo el seguimiento al Mapa de Riesgos de Corrupción de la UBPD, dentro de la oportunidad prevista, y como resultado de ello se generaron los comentarios a que hubo lugar, dejando la evidencia respectiva en el link Drive OCI: https://drive.google.com/drive/folders/1r05ijmOxsENKey07YcEIhDPocuSB655t?usp=drive_link.  </t>
  </si>
  <si>
    <t>5.2</t>
  </si>
  <si>
    <t>Reportar el resultado de la revisión efectuada en los plazos establecidos por ley</t>
  </si>
  <si>
    <t xml:space="preserve">Matriz de Seguimiento elaborado
(3)  </t>
  </si>
  <si>
    <t>Dentro del plazo establecido en la ley, se efectuarán los reportes correspondientes hacia la OAP.</t>
  </si>
  <si>
    <t>La Oficina de Control Interno, llevó a cabo el seguimiento al Mapa de Riesgos de Corrupción de la UBPD, dentro de la oportunidad prevista, y como resultado de ello se generaron los comentarios a que hubo lugar, generando el respectivo reporte mediante correo electrónico del 15 de mayo de 2024.</t>
  </si>
  <si>
    <t>5.3</t>
  </si>
  <si>
    <t>Publicar el resultado de la revisión efectuada en los plazos establecidos por ley</t>
  </si>
  <si>
    <t xml:space="preserve">Matriz de Seguimiento publicado en la pagina web
(3)  </t>
  </si>
  <si>
    <t>La Matriz de Seguimiento a los Riesgos de Corrupción de la UBPD, se publicará antes de vencimiento de la fecha límite, es decir, antes de finalizar el 16/05/2024, conforme lo establecido en la ley.</t>
  </si>
  <si>
    <t xml:space="preserve">Mediante correo electrónico del 15 de mayo de 2024, la OCI solicitó a la Oficina Asesora de Comunicaciones y Pedagogía la publicación de la matrices respectivas en la web institucional (Mapa de Riesgos de Corrupción y PAAC) dentro de la fecha límite establecida por la ley.   </t>
  </si>
  <si>
    <t>Componente 3: Rendición de cuentas</t>
  </si>
  <si>
    <t>Actividades</t>
  </si>
  <si>
    <r>
      <rPr>
        <b/>
        <sz val="12"/>
        <color theme="1"/>
        <rFont val="Arial"/>
        <family val="2"/>
      </rPr>
      <t>Subcomponente 1</t>
    </r>
    <r>
      <rPr>
        <sz val="12"/>
        <color theme="1"/>
        <rFont val="Arial"/>
        <family val="2"/>
      </rPr>
      <t xml:space="preserve">
Información de calidad y en lenguaje comprensible</t>
    </r>
  </si>
  <si>
    <t>Revisar y ajustar la estrategia de Rendición de Cuentas, cuando sea pertinente</t>
  </si>
  <si>
    <t>Estrategia de Rendición de Cuentas Diseñada
(1)</t>
  </si>
  <si>
    <t>Oficina Asesora de Planeación
Oficina Asesora de Comunicaciones y Pedagogía
Subdirección General Técnica y Territorial (Direcciones Misionales)</t>
  </si>
  <si>
    <t>Con el fin de continuar disponiendo de una estrategia de rendición de cuentas para el periodo 2023 - 2024, y tomando como referencia la estrategia elaborada en 2022, en 2023 se realizó la actualización del esquema de la estrategia con base en los tres componentes: Información, Diálogo y Responsabilidad y un componente transversal asociado con la Participación, que constituye un insumo clave para desarrollar los otro tres componentes de la estrategia de la rendición de cuentas. Esta estrategia continua vigente y en este periodo no se han realizado ajustes.
Dado que la estrategia tiene un carácter transversal, por lo que sus actividades no culminan con la audiencia pública de rendición de cuentas, se tiene previsto para lo que resta de la vigencia la realización de espacios adicionales en territorio.</t>
  </si>
  <si>
    <t>Documento Estrategia de Rendición de Cuentas 2023 - 2028 V.2</t>
  </si>
  <si>
    <t>Se presenta avance en la actividad con los documentos que definen la estrategia de rendición de cuentas para la vigencia.  
No se da por cerrada ya que la estrategia continúa abierta, puies se pueden presentar acciones de rendición de cuentas en lo que resta de la vigencia.</t>
  </si>
  <si>
    <r>
      <rPr>
        <sz val="11"/>
        <rFont val="Arial"/>
        <family val="2"/>
      </rPr>
      <t xml:space="preserve">A partir de la información aportada se entiende que, durante el periodo reportado (I cuatrimestre-2024) la Estrategia de Rendición de Cuentas de la UBPD no tuvo ajustes, por cuanto en el avance cualitativo se consignó que la actualización a la Estrategia de Rendición de Cuentas, se efectuó durante el 2023. Para el periodo anterior (III Cuatrimestre 2023), el reporte de avance de esta actividad fue del 100%, y para el presente reporte se define un avance del 60%; teniendo en cuenta lo anterior, la OCI </t>
    </r>
    <r>
      <rPr>
        <b/>
        <u/>
        <sz val="11"/>
        <rFont val="Arial"/>
        <family val="2"/>
      </rPr>
      <t>recomienda</t>
    </r>
    <r>
      <rPr>
        <sz val="11"/>
        <rFont val="Arial"/>
        <family val="2"/>
      </rPr>
      <t xml:space="preserve"> revisar la pertinencia de definir un indicador claro que permita establecer el avance que esta actividad puede presentar periodicamente, dada la posibilidad de ajustes de la Estrategia definida con vigencia hasta el 2028. 
</t>
    </r>
  </si>
  <si>
    <t>1.2</t>
  </si>
  <si>
    <t>Implementar la estrategia de rendición de cuentas, identificando los grupos de interés y teniendo en cuenta las recomendaciones de lenguaje claro.</t>
  </si>
  <si>
    <t>Matriz de reporte de avance en las acciones</t>
  </si>
  <si>
    <t>Algunos de los avances alcanzados en la ejecución de la estrategia durante el 2023 y 2024 son:
Componente Información:
● Informe de gestión institucional 2023 publicado en página web en enero de 2024 https://unidadbusqueda.gov.co/rendicion-cuentas/
● Continuación de la divulgación a la ciudadanía de información UBPD y problemática de la desaparición, mediante la exposición denominada "El camino de la búsqueda" ha sido presentada en distintos territorios del país. https://unidadbusqueda.gov.co/camino-de-la-busqueda-exposicion/
● Divulgación de información mediante programa radial de la UBPD y la Radio Nacional de Colombia denominado: "La Búsqueda Repara".
● Sitio web institucional mejorado en el cual se divulgan los PRB.
● Podcast pedagógicos sobre temas asociados a la búsqueda. https://unidadbusqueda.gov.co/podcast/
● Lanzamiento del documental "Por Cielo y Tierra" https://unidadbusqueda.gov.co/contenidos-especiales/
Componente Diálogo:
● Audiencia Pública realizada el 12 de marzo de 2024 https://unidadbusqueda.gov.co/rendicion-cuentas/
● Espacios alternativos presenciales de interacción con grupos de interés desarrollados por la Directora General
Componente Responsabilidad:
● Publicación de respuestas a las preguntas e inquietudes recibidas en audiencia pública de rendición de cuentas desarrollada en 2024 https://unidadbusqueda.gov.co/rendicion-cuentas/.
● Se encuentra pendiente concluir la evaluación de la audiencia pública de rendición de cuentas desarrollada en 2024</t>
  </si>
  <si>
    <t>https://unidadbusqueda.gov.co/camino-de-la-busqueda-exposicion/
https://unidadbusqueda.gov.co/podcast/
https://unidadbusqueda.gov.co/sobre-busqueda/planes-regionales/
https://unidadbusqueda.gov.co/rendicion-cuentas/</t>
  </si>
  <si>
    <t xml:space="preserve">Se observa avance en las actividades planteadas:
Informe de Gestión
Audiencia pública de rendición de cuentas
Adicionalmente se han desarrollado actividades complementarias a los dos hitos planteados.
 Los soportes dan cuenta del reporte.
</t>
  </si>
  <si>
    <r>
      <rPr>
        <sz val="11"/>
        <rFont val="Arial"/>
        <family val="2"/>
      </rPr>
      <t xml:space="preserve">La información compartida da cuenta de lo siguiente: 
</t>
    </r>
    <r>
      <rPr>
        <b/>
        <sz val="11"/>
        <rFont val="Arial"/>
        <family val="2"/>
      </rPr>
      <t>Para el componente de información</t>
    </r>
    <r>
      <rPr>
        <sz val="11"/>
        <rFont val="Arial"/>
        <family val="2"/>
      </rPr>
      <t xml:space="preserve">: 1. Informe de Gestión y Resultados 2023, publicado en la web institucional; 2. Programa de radio, en dos emisiones del año 2024 (abril y mayo); 3. Cuatro podcast realizados en diciembre de 2023
</t>
    </r>
    <r>
      <rPr>
        <b/>
        <sz val="11"/>
        <rFont val="Arial"/>
        <family val="2"/>
      </rPr>
      <t>Para el componente de diálogo</t>
    </r>
    <r>
      <rPr>
        <sz val="11"/>
        <rFont val="Arial"/>
        <family val="2"/>
      </rPr>
      <t>: 1. realización de la Audiencia de Rendición de Cuentas el 12/03/2024.  No obstante la realización de las actividades registradas, en consideración de la OCI no es claro de dónde resulta el porcentaje de avance reportado, razón por la cual, y teniendo en cuenta que la Estrategia de Rendición de Cuentas, diseñada y puesta en marcha para la UBPD va hasta la vigencia 2028, la OCI</t>
    </r>
    <r>
      <rPr>
        <b/>
        <u/>
        <sz val="11"/>
        <rFont val="Arial"/>
        <family val="2"/>
      </rPr>
      <t xml:space="preserve"> recomienda </t>
    </r>
    <r>
      <rPr>
        <sz val="11"/>
        <rFont val="Arial"/>
        <family val="2"/>
      </rPr>
      <t xml:space="preserve">que, la ejecución de las actividades de implementación cuenten con un cronograma que comprenda periodicamente la vigencia en curso, a través del cual se haga más claro y concreto el indicador de avance. 
No obstante esta información, no se compartió a la OCI el producto "Matriz de reporte de avance en las acciones", razón por la cual, la OCI </t>
    </r>
    <r>
      <rPr>
        <b/>
        <u/>
        <sz val="11"/>
        <rFont val="Arial"/>
        <family val="2"/>
      </rPr>
      <t>recomienda</t>
    </r>
    <r>
      <rPr>
        <sz val="11"/>
        <rFont val="Arial"/>
        <family val="2"/>
      </rPr>
      <t xml:space="preserve"> revisar la pertinencia de definir la matriz de reporte en la que se incluyan las actividades de la Estrategia y el desarrollo que se va alcanzando en frente a cada una de ellas, tal y como está previsto el producto, y con indicadores que muestren el avance periodico. </t>
    </r>
  </si>
  <si>
    <t>1.3</t>
  </si>
  <si>
    <t>Elaborar y publicar el informe de gestión y rendición de cuentas de la vigencia 2023</t>
  </si>
  <si>
    <t>Informe de gestión 
(1)</t>
  </si>
  <si>
    <t>Tal y como se informó en la actividad anterior, la elaboración y divulgación del informe de gestión institucional de la vigencia 2023 hace parte del Componente Información de la estrategia de rendición de cuentas. Desde diciembre de 2023 se inició el trabajo de estructuración del informe de gestión, con la colaboración de todas las áreas de la entidad. Finalmente, el 31 de enero de 2024 fue concluido y publicado en la página web institucional, en el enlace: https://unidadbusqueda.gov.co/rendicion-cuentas/</t>
  </si>
  <si>
    <t>https://unidadbusqueda.gov.co/rendicion-cuentas/</t>
  </si>
  <si>
    <t>Actividad finalizada en el primer periodo. El soporte es la públicación del informe.</t>
  </si>
  <si>
    <t>La(s) evidencia(s) compartida(s) da(n) cuenta del Informe de Gestión y Resultados 2023, publicado en la web institucional.
Actividad cumplida en su totalidad.</t>
  </si>
  <si>
    <r>
      <rPr>
        <b/>
        <sz val="12"/>
        <color theme="1"/>
        <rFont val="Arial"/>
        <family val="2"/>
      </rPr>
      <t>Subcomponente 2</t>
    </r>
    <r>
      <rPr>
        <sz val="12"/>
        <color theme="1"/>
        <rFont val="Arial"/>
        <family val="2"/>
      </rPr>
      <t xml:space="preserve">
Diálogo de doble vía con la ciudadanía y sus organizaciones</t>
    </r>
  </si>
  <si>
    <t>Implementar los mecanismos de consulta a la ciudadanía sobre temas de interés (para la rendición de cuentas)</t>
  </si>
  <si>
    <t xml:space="preserve">Mecanismos de consulta implementados
</t>
  </si>
  <si>
    <t>Como insumo para la preparación de la audiencia pública de rendición de cuentas de la UBPD realizada del 12 de marzo de 2024, se diseñó una encuesta previa sobre temáticas de interés que se puso a disposición de los grupos de interés y de la ciudadanía en general entre febrero y marzo de 2024, cuyos resultados fueron utilizados como insumo para la estructuración de los contenidos del espacio de diálogo. En total se recibieron 148 respuestas.
Adicionalmente, durante la audiencia pública se puso a disposición un formulario de preguntas virtual y físico que permitió la participación de los asistentes.</t>
  </si>
  <si>
    <t>Formulario habilitado para encuesta previa
Documento Temáticas seleccionadas por los encuestados</t>
  </si>
  <si>
    <t>Se observan las actividades desarrolladas  durante el primer periodo,:
Formulario de encuesta previa
Documento de temáticas seleccionadas
La actividad puede complementarse en acciones adicionales de rendición de cuentas que se realicen durante el resto de la vigencia</t>
  </si>
  <si>
    <r>
      <rPr>
        <sz val="11"/>
        <rFont val="Arial"/>
        <family val="2"/>
      </rPr>
      <t xml:space="preserve">La(s) evidencia(s) compartida(s) da(n) cuenta del documento que contiene las respuestas a las preguntas surgidas en el desarrollo de la Audiencia Pública de Rendición de Cuentas sobre la gestión de la UBPD 2023, llevada a cabo el 12/03/2024.
No fue compartida la evidencia de la encuesta previa a la realización de la Audiencia Pública de Rendición de Cuentas de marzo de 2024.
Frente al porcentaje de avance reportado, no es claro para la OCI de dónde resulta dicho porcentaje de avance, por lo que se </t>
    </r>
    <r>
      <rPr>
        <b/>
        <u/>
        <sz val="11"/>
        <rFont val="Arial"/>
        <family val="2"/>
      </rPr>
      <t xml:space="preserve">recomienda </t>
    </r>
    <r>
      <rPr>
        <sz val="11"/>
        <rFont val="Arial"/>
        <family val="2"/>
      </rPr>
      <t xml:space="preserve">revisar la pertinencia de definir un indicador para ello. 
De otra parte, es importante conocer la forma como la Unidad dio respuesta a las preguntas formuladas por los asistentes y los medios utilizadospara responder a quienes las formularon. </t>
    </r>
  </si>
  <si>
    <t>Apoyar los espacios de Rendición de Cuentas para la consolidación de las  peticiones y/o solicitudes de búsqueda que surjan en diálogo con la ciudadanía y demás grupos de interés.</t>
  </si>
  <si>
    <t>Un (1) documento consolidado</t>
  </si>
  <si>
    <t>Servicio al Ciudadano - DTPCVED</t>
  </si>
  <si>
    <t>65/12/2024</t>
  </si>
  <si>
    <t>En el marco del desarrollo y apoyo del proceso de Rendición de Cuentas se llevó a cabo la recepción de las preguntas, peticiones, quejas, sugerencias relacionadas y recepcionadas a través de diversos canales de atención, las cuales se registraron en matriz adjunta como se evidencia y se les realizó el tratamiento correspondiente conforme los procedimientos establecidos por la Unidad de Búsqueda. Dentro del total recibido se encontraron: 7 preguntas por Facebook, 42 por youtube, 38 por canal presencial y 4 a través de salas GIT.</t>
  </si>
  <si>
    <t>Registro Apoyo PQRSD-Rendición</t>
  </si>
  <si>
    <t>Actividad finalizada y con soportes válidos, se registrarony tramitaron  todas las PQRSDs presentadas durante la audiencia</t>
  </si>
  <si>
    <r>
      <rPr>
        <sz val="11"/>
        <rFont val="Arial"/>
        <family val="2"/>
      </rPr>
      <t xml:space="preserve">La(s) evidencia(s) compartida(s) da(n) cuenta de: 1. la recolección de comentarios, preguntas, inquietudes y mensajes recibidos en el desarrollo de la Audiencia Pública de Rendición de Cuentas, en un documento denominado: "Sábana de comentarios y mensajes en VIVO dentro del marco de la Rendición de cuentas UBPD Colombia - 12/03/2024".  2. Documento con las respuestas a las preguntas surgidas en el desarrollo de la Audiencia Pública de Rendición de Cuentas sobre la Gestión de UBPD 2023 del 12/03/2024. Respecto de este último documento la OCI genera las siguientes inquietudes: no refiere con claridad de qué manera fueron brindadas las respuestas a las preguntas formuladas de diferentes maneras (ejemplo: You Tube), y la oportunidad de dichas respuestas. Asi mismo, tratándose de la Audiencia Pública de Rendición de Cuentas, como una de las actividades a desplegarse dentro de la Estrategia de Rendición de Cuentas de la vigencia  y,  dado que, para esta actividad el producto planteado es un documento consolidado, la OCI </t>
    </r>
    <r>
      <rPr>
        <b/>
        <u/>
        <sz val="11"/>
        <rFont val="Arial"/>
        <family val="2"/>
      </rPr>
      <t>recomienda</t>
    </r>
    <r>
      <rPr>
        <sz val="11"/>
        <rFont val="Arial"/>
        <family val="2"/>
      </rPr>
      <t xml:space="preserve"> que en desarrollo de otros espacios de Rendición de Cuentas, como puede ser la particpación en la Filbo 2024, y otros espacios que se tengan previstos, el documento consolidado pueda recoger también los insumos de dichos espacios, para recoger todas las experiencias y aprendizajes en un solo documento. 
Teniendo en cuenta que, dentro de las evidencias no se tuvo claridad de la forma como se dió las respuestas a los interesados, desde la oficina de control interno se considera que el porcentaje de cumplimiento no puede darse en el 100%.</t>
    </r>
  </si>
  <si>
    <r>
      <rPr>
        <b/>
        <sz val="12"/>
        <color theme="1"/>
        <rFont val="Arial"/>
        <family val="2"/>
      </rPr>
      <t>Subcomponente 3</t>
    </r>
    <r>
      <rPr>
        <sz val="12"/>
        <color theme="1"/>
        <rFont val="Arial"/>
        <family val="2"/>
      </rPr>
      <t xml:space="preserve">
Responsabilidad motivar la cultura de la rendición de cuentas</t>
    </r>
  </si>
  <si>
    <t>Implementar las actividades del pilar de responsabilidad planteados en la estrategia de rendición de cuentas</t>
  </si>
  <si>
    <t>Actividades desarrolladas</t>
  </si>
  <si>
    <t>De acuerdo con lo informado en actividades anteriores, los avances para el periodo en el componente de responsabilidad de la estrategia de rendición de cuentas, son los siguientes: 
● Publicación de respuestas a las preguntas e inquietudes recibidas en audiencia pública de rendición de cuentas desarrollada en 2024 https://unidadbusqueda.gov.co/rendicion-cuentas/.
● Se encuentra pendiente concluir la evaluación de la audiencia pública de rendición de cuentas desarrollada en 2024</t>
  </si>
  <si>
    <t>Se detallan las actividades del componente de responsabilidad, avanzadas hasta el momento, se esperan que durante la vigencia se realicen actividades complementarioas, por lo cual no se cierra completamente su cumplimiento.</t>
  </si>
  <si>
    <t xml:space="preserve">Para esta actividad, la meta definida es "actividades desarrolladas"; sin embargo, al no encontrarse referidas las actividades que como parte del componente de responsabilidad, la entidad planeó desarrollar durante la respectiva vigencia y durante el periodo específico, en consideración de la OCI considera que el porcentaje de cumplimiento no puede estar en el 100% frente al porcentaje programado (60%). Dado que al momento del seguimiento se encuenta pendiente la evaluación de la audiencia, aspecto necesario al cierre de dicho proceso, se recomienda llevar a cabo la evaluación y generar las acciones de mejora para una próxima audiencia pública. </t>
  </si>
  <si>
    <t>Apoyar la difusión de las piezas de comunicación de los espacios de Rendición de Cuentas a través de los canales de atención.</t>
  </si>
  <si>
    <t>Un (1) informe con evidencias de difusión</t>
  </si>
  <si>
    <t>Servicio al Ciudadano - DTPCVED
Oficina Asesora de Comunicaciones y Pedagogía</t>
  </si>
  <si>
    <t>Frente al proceso de Rendición de Cuentas, la UBPD llevó a cabo el martes 12 de marzo de 2024 la audiencia pública de Rendición de cuentas correspondiente a la gestión de 2023.
Esta audiencia se transmitió virtualmente por los canales digitales de la UBPD de 2 p. m. a 4:30 p. m. y tuvo lugar de manera presencial en el Museo Casa de la Memoria de Medellín (calle 51 #36 – 66). Se llevó a cabo:
A. Feria de servicios e información (de 11 a. m. hasta las 2 p. m. en el Museo Casa de la Memoria de Medellín)
Los asistentes accedieron a servicios como la recepción de solicitudes de búsqueda y aportes de información y la consulta de información sobre el estado de las solicitudes de búsqueda presentadas en la región Noroccidente (departamentos de Córdoba, Antioquia y Chocó).
En el informe adjunto, se relacionan las piezas comunicativas utilizadas y difundidas para conocimiento e información de la ciudadanía y grupos de interés.
OACP- La Oficina Asesora de Comunicaciones y Pedagogía realizó la difusión de las piezas de comunicación de los espacios de Rendición de Cuentas a través de los canales digitales de la UBPD. Las primeras publicaciones se realizaro a partir del 22 de febrero 2023 en las 3 redes principales Facebook, Instagram, X (Twitter), con un total de 60 publicaciones apróximadamente.
Se elaboró el informe de las acciones desarrolladas en la estrategia de divulgación de la audiencia publica de rendición de cuentas vigencia 2023 el cual contiene evidencias de publicaciones en las redes sociales, X, Facebook e Instagram, emisión en vivo en las plataformas YouTube y Facebook y las métricas de emisión y de algunas publicaciones.</t>
  </si>
  <si>
    <t>1. Informe de Difusión
https://docs.google.com/presentation/d/12F6GeV7Hdn_gRIqxuYna5W9bkxYAS1IU/edit?usp=drive_link&amp;ouid=104501069544008599899&amp;rtpof=true&amp;sd=true</t>
  </si>
  <si>
    <t>Se evidenció cumplimiento de la meta de acuerdo con lel informe de difusión que detalla las piezas y canales utilizados.</t>
  </si>
  <si>
    <r>
      <rPr>
        <sz val="11"/>
        <rFont val="Arial"/>
        <family val="2"/>
      </rPr>
      <t xml:space="preserve">La(s) evidencia(s) compartida(s) da(n) cuenta del Informe de Difusión de Piezas Comunicativas – Rendición de Cuentas 2024, el cual contiene de información difundida por diferentes canales/redes sociales. El avance para la actividad se reporta al 100% para el periodo, de lo cual se infiere que si durante el transcurso del año 2024 se genera otro informe de difusión, o se incluye a este información adicional, la meta habrá sido superada. Por lo anterior, se </t>
    </r>
    <r>
      <rPr>
        <b/>
        <u/>
        <sz val="11"/>
        <rFont val="Arial"/>
        <family val="2"/>
      </rPr>
      <t xml:space="preserve">recomienda </t>
    </r>
    <r>
      <rPr>
        <sz val="11"/>
        <rFont val="Arial"/>
        <family val="2"/>
      </rPr>
      <t xml:space="preserve">revisar el reporte de avance generado.   </t>
    </r>
  </si>
  <si>
    <r>
      <rPr>
        <b/>
        <sz val="12"/>
        <color theme="1"/>
        <rFont val="Arial"/>
        <family val="2"/>
      </rPr>
      <t>Subcomponente 4</t>
    </r>
    <r>
      <rPr>
        <sz val="12"/>
        <color theme="1"/>
        <rFont val="Arial"/>
        <family val="2"/>
      </rPr>
      <t xml:space="preserve">
Evaluación y retroalimentación a la gestión institucional</t>
    </r>
  </si>
  <si>
    <t>Realizar seguimiento y evaluación del cumplimiento de la estrategia y de los mecanismos utilizados para realizar la Rendición de Cuentas de la UBPD</t>
  </si>
  <si>
    <t>Rendición de Cuentas Evaluada
(1)</t>
  </si>
  <si>
    <t>Oficina Asesora de Planeación
Oficina Asesora de Comunicaciones y Pedagogía
Subdirección General Técnica y Territorial (Direcciones Misionales)
Servicio al Ciudadano - DTPCVED</t>
  </si>
  <si>
    <t xml:space="preserve">La Audiencia Pública de Rendición de Cuentas (APRC) al ser un un espacio abierto a la ciudadanía que busca garantizar que el derecho de acceso a la participación contribuya a robustecer los procesos de diálogo e información; fortalecer el quehacer de la entidad, brindar respuestas que continúen siendo oportunas, adecuadas y sigan atendiendo las necesidades y expectativas de los grupos de interés, tuvo un proceso de seguimiento y evaluación del cumplimiento y de los mecanismos utilizados.
La primera parte de estas acciones de cierre es el informe de preguntas y respuestas a la ciudadanía, recolectado durante el espacio de audiencia pública de manera presencial y virtual, el cual ya se encuentra oublicado en página WEB y se adjunta al reporte.
Se encuentra en construcción la evaluación de la audiencia pública de rendición de cuentas realizada el 12 de marzo de 2024, la cual tendrá en cuenta el contenido de la audiencia, la consulta previa sobre temáticas de interés, la convocatoria, los asistentes, el desarrollo del evento, la percepción de los asistentes y las oportunidades de mejora identificadas.   
</t>
  </si>
  <si>
    <t>Informe de respuestas a preguntas</t>
  </si>
  <si>
    <t xml:space="preserve">Se observa la finalización de la actividad ya que el informe de respuestas a todas las preguntas del espacio se encuentra publicado en la página web de la UBPD.
Pendiente la evaluación de la implementación de rendición de cuentas.
</t>
  </si>
  <si>
    <r>
      <rPr>
        <sz val="11"/>
        <rFont val="Arial"/>
        <family val="2"/>
      </rPr>
      <t xml:space="preserve">La(s) evidencia(s) aportada(s) da(n) cuenta de las respuestas suministradas frente a las preguntas formuladas en la Audiencia Pública de Rendición de Cuentas de la UBPD en marzo de 2024. Sin embargo, es necesario tener en cuenta que: (i) la actividad está planteada respecto de la estrategia y de los mecanismos utilizados para realizar la Rendición de Cuentas de la UBPD y no de manera exclusiva respecto de la Audiencia Pública; (ii) el producto o meta es la rendición de cuentas evaluada; y, (iii) en la retroalimentación del monitoreo, se consignó textualmente que está "pendiente la evaluación de la implementación de la rendición de cuentas", razones por las que en consideración de la OCI, el documento de respuestas aportado, no sustenta la realización de este producto. Por lo anterior, la OCI </t>
    </r>
    <r>
      <rPr>
        <b/>
        <u/>
        <sz val="11"/>
        <rFont val="Arial"/>
        <family val="2"/>
      </rPr>
      <t>recomienda</t>
    </r>
    <r>
      <rPr>
        <sz val="11"/>
        <rFont val="Arial"/>
        <family val="2"/>
      </rPr>
      <t xml:space="preserve"> revisar el reporte dado  y hacer los ajustes que sean considerados como a lugar, para periodos subsiguientes, de tal forma que el documento aportado contenga la evaluación de la Estrategia de Rendición de Cuentas y de los mecanismos de la misma. </t>
    </r>
  </si>
  <si>
    <t>Desarrollar las oportunidades de mejora con base en las propuestas, quejas y expectativas pertinentes planteadas por la ciudadanía en la rendición de cuentas y la evaluación de la misma</t>
  </si>
  <si>
    <t>Plan de Oportunidades de Mejora</t>
  </si>
  <si>
    <t xml:space="preserve">Actividad programada para iniciar en el siguiente periodo.
</t>
  </si>
  <si>
    <t>Actividad programada para iniciar en el periodo siguiente.</t>
  </si>
  <si>
    <t>Esta actividad está prevista para iniciar en el segundo semestre de 2024.</t>
  </si>
  <si>
    <t>Componente 4: Atención al Ciudadano</t>
  </si>
  <si>
    <t>Subcomponente</t>
  </si>
  <si>
    <t xml:space="preserve">Responsable </t>
  </si>
  <si>
    <r>
      <rPr>
        <b/>
        <sz val="12"/>
        <color theme="1"/>
        <rFont val="Arial"/>
        <family val="2"/>
      </rPr>
      <t xml:space="preserve">Subcomponente 1
</t>
    </r>
    <r>
      <rPr>
        <sz val="12"/>
        <color theme="1"/>
        <rFont val="Arial"/>
        <family val="2"/>
      </rPr>
      <t>Estructura administrativa y Direccionamiento Estratégico</t>
    </r>
  </si>
  <si>
    <t>Revisar la normatividad interna y externa sobre Servicio al Ciudadano que permita actualizar formatos, procesos o procedimientos siempre que sea necesario.</t>
  </si>
  <si>
    <t>dos (2) informes de revisión normativa</t>
  </si>
  <si>
    <t>24/06/2024
2/12/2024</t>
  </si>
  <si>
    <t>28/06/2024
6/12/2024</t>
  </si>
  <si>
    <t>Conforme lo indica las fechas establecidas para el desarrollo de la actividad, se elaborarán dos informes referentes a la revisión de la normatividad interna y externa sobre Servicio al Ciudadano que permitan actualizar formatos, procesos o procedimientos siempre que sea necesario, en este sentido, se viene realizando la validación normativa al respecto, la cual será consolidada en el mes junio y diciembre, para lo cual en el próximo reporta se verá evidencido el avance de la actividad.</t>
  </si>
  <si>
    <t>Elaborar un documento cuatrimestral que presente el estado de implementación de la Política de Servicio al Ciudadano de la UBPD.</t>
  </si>
  <si>
    <t>Tres (3) Informes de seguimiento</t>
  </si>
  <si>
    <t>01/05/2024
01/09/2024 
02/01/2025</t>
  </si>
  <si>
    <t>5/05/2024
5/09/2024
5/01/2025</t>
  </si>
  <si>
    <t>En el marco de la actividad, se elaboró un documento cuatrimestral que presenta el estado de implementación de la Política de Servicio al Ciudadano de la UBPD, este apartado contempla el desarrollo de cada una de las líneas de trabajo y da cuenta de los procesos de seguimiento en la materia. Como aspecto concluyente la Política de Servicio al Ciudadano se encuentra activa, vigente y sostenible.</t>
  </si>
  <si>
    <t>Informe No. 1 de seguimiento a la Política</t>
  </si>
  <si>
    <t>La(s) evidencia(s) aportada(s) da cuenta del documento "INFORME DE SEGUIMIENTO A LA POLÍTICA DE SERVICIO AL CIUDADANO BOGOTÁ (06/05/24)".
Avance conforme lo esperado para el periodo.</t>
  </si>
  <si>
    <t>Elaborar, publicar y remitir a las dependencias, los informes del comportamiento de los canales de atención y servicio al ciudadano.</t>
  </si>
  <si>
    <t>Cuatro (4) Informes</t>
  </si>
  <si>
    <t xml:space="preserve">03/04/2024
03/07/2024  
02/10/2024  
02/01/2025  </t>
  </si>
  <si>
    <t>05/04/2024
05/07/2024
05/10/2024
05/01/2025</t>
  </si>
  <si>
    <t>A través de la gestión de los canales de atención dispuestos, se elabora un informe trimestral que permite identificar los flujos de información y/o comportamiento de los mismos lo cual contribuye en la toma de desiciones asertada para las Estrategias de Contacto, mayor conocimiento de los diferentes grupos de interés, ajustes razonables en los canales, fortalecimiento e implementación de acciones pedagógocas, en este sentido se proyectó un informe que consolida las estadísticas sobre el comportamiento de los canales de atención desde la vigencia 2019 hasta el primer trimestre de 2024.</t>
  </si>
  <si>
    <t>Informe No. 1. Comportamiento Canales de Atención</t>
  </si>
  <si>
    <r>
      <rPr>
        <sz val="12"/>
        <rFont val="Arial"/>
        <family val="2"/>
      </rPr>
      <t xml:space="preserve">La(s) evidencia(s) aportada, da(n) cuenta del Informe No. 1 "COMPORTAMIENTO CANALES DE ATENCIÓN" que comprende desde el año 2019 y hasta el primer trimestre de 2024. Teniendo en cuenta que la actividad comprende la publicación y remisión del informe hacia la dependencias, se </t>
    </r>
    <r>
      <rPr>
        <b/>
        <u/>
        <sz val="12"/>
        <rFont val="Arial"/>
        <family val="2"/>
      </rPr>
      <t>recomienda</t>
    </r>
    <r>
      <rPr>
        <sz val="12"/>
        <rFont val="Arial"/>
        <family val="2"/>
      </rPr>
      <t xml:space="preserve"> por la OCI, la ejecución completa para que el reporte de avance cubra la totalidad de los aspectos comprendidos en la actividad. </t>
    </r>
  </si>
  <si>
    <t xml:space="preserve">Articular con la Oficina Asesora de Comunicaciones la elaboración de piezas comunicativas que incentiven el uso y acceso de los canales de atencion dispuestos por la Entidad. </t>
  </si>
  <si>
    <t>Publicaciones realizadas</t>
  </si>
  <si>
    <t>Esta actividad no ha iniciado para el periodo valorado. Se estima iniciar los procesos de articulación con la Oficina Asesora de Comunicaciones para la creación de piezas que incentiven el uso y conocimiento de los canales de atención.</t>
  </si>
  <si>
    <t>Actividad pendiente para su inicio, se recuerda que la fecha programada para su inicio es desde febrero.</t>
  </si>
  <si>
    <r>
      <rPr>
        <sz val="12"/>
        <rFont val="Arial"/>
        <family val="2"/>
      </rPr>
      <t xml:space="preserve">En el reporte entregado se indica que se estima iniciar procesos de articulación con la Oficina Asesora de Comunicaciones, para adelantar acciones propias de lo planeado; sin embargo, tratándose de una actividad prevista para haber iniciado en febrero de 2024, la OCI </t>
    </r>
    <r>
      <rPr>
        <b/>
        <u/>
        <sz val="12"/>
        <rFont val="Arial"/>
        <family val="2"/>
      </rPr>
      <t>recomienda</t>
    </r>
    <r>
      <rPr>
        <sz val="12"/>
        <rFont val="Arial"/>
        <family val="2"/>
      </rPr>
      <t xml:space="preserve"> revisar la pertinencia de fechas o cronograma concreto para la articulación con el área de comunicaciones y ejecución de actividades a lo largo del periodo acotado, es decir, desde la fecha inicial en febrero y hasta la final en diciembre de 2024. </t>
    </r>
  </si>
  <si>
    <r>
      <rPr>
        <b/>
        <sz val="12"/>
        <color theme="1"/>
        <rFont val="Arial"/>
        <family val="2"/>
      </rPr>
      <t xml:space="preserve">Subcomponente 3 
</t>
    </r>
    <r>
      <rPr>
        <sz val="12"/>
        <color theme="1"/>
        <rFont val="Arial"/>
        <family val="2"/>
      </rPr>
      <t>Talento humano</t>
    </r>
  </si>
  <si>
    <t>Elaborar un plan de trabajo de las capacitaciones a realizar en nivel central y territorial en materia de Servicio al Ciudadano.</t>
  </si>
  <si>
    <t>Un (1) Plan de Trabajo</t>
  </si>
  <si>
    <t>Dada la necesidad de cualificar a los equipos de trabajo en materia de PQRSD, Estrategia de Contacto y demás aspectos derivados de la gestión de Servicio al Ciudadano, se planteó un cronograma de cualificación para las territoriales, bajo la modalidad virtual que permita el fortalecimiento de los/las servidores publicos/as, el desarrollo de competencias efectivas y la apropiación de conceptos para la optimización de las acciones humanitarias de búsqueda.</t>
  </si>
  <si>
    <t>Cronograma de Capacitaciones 2024</t>
  </si>
  <si>
    <t>Se observa el cronograma de capacitaciones actualizado, lo cual da por cumplida la actividad.</t>
  </si>
  <si>
    <t xml:space="preserve">La(s) evidencia(s) compartida(s) da(n) cuenta del cronograma para la realización de capacitaciones durante el año 2024, las cuales según lo previsto, tuvieron inicio en abril-2024. 
Actividad cumplida en su totalidad. </t>
  </si>
  <si>
    <t>Realizar las jornadas de capacitación de Servicio al Ciudadano de acuerdo con el Plan de Trabajo establecido.</t>
  </si>
  <si>
    <t>Listados de asistencia 
Registro Fotográfico
Actas de capacitación
Ayuda Audiovisual</t>
  </si>
  <si>
    <t>Con base en los espacios de capacitación programados, se realizaron las siguientes actividades: i) Diseño y aplicación de formularios Web de valoraciones pre y post capacitación, abordaje a los GITT de Huila el 16/04/2024, Guaviare el 22/04/2024 y Córdoba el 30/04/2024, cumpliendo de esta manera con la programación propuesta.</t>
  </si>
  <si>
    <t>Prueba de Entrada - Formularios de Google 
Prueba de Entrada - Respuestas 
Prueba de Salida - Formularios de Google 
Prueba de Salida - Respuestas 
Agenda de Capacitación 
Ayuda audiovisual 
Carpeta de capacitación Guaviare 
Carpeta de capacitación Huila 
Carpeta de capacitación Córdoba</t>
  </si>
  <si>
    <t>Se observa el avance planteados respecto al plan de trabajo.</t>
  </si>
  <si>
    <t xml:space="preserve">La(s) evidencia(s) compartida(s) da(n) cuenta de las capacitaciones realizadas durante el primer cuatrimestre de 2024, conforme lo consignado en el Plan de Trabajo respectivo; sin embargo, parala OCI no es claro es porcentaje de avance de dónde resulta. </t>
  </si>
  <si>
    <t>Cómo da el 20?</t>
  </si>
  <si>
    <t>Realizar una evaluación que permita identifcar el nivel de apropiación de las capacitaciones realizadas por el Grupo Interno de Trabajo de Servicio al Ciudadano.</t>
  </si>
  <si>
    <t>2 evaluaciones (una cada semestre)</t>
  </si>
  <si>
    <t>03/07/2024
01/12/2024</t>
  </si>
  <si>
    <t>31/07/2024
29/12/2024</t>
  </si>
  <si>
    <t>Una vez ejecutadas las capacitaciones programadas para el primer semestre del año, se dará aplicación a la evaluación que permita identifcar el nivel de apropiación de las mismas y de acuerdo a las fechas programadas y para el proximo reporte se presentará avance.</t>
  </si>
  <si>
    <t>Actividad programada para iniciar en el siguiente periodo.</t>
  </si>
  <si>
    <t xml:space="preserve">Las dos actividades están planeadas para el segundo semestre de 2024. </t>
  </si>
  <si>
    <r>
      <rPr>
        <b/>
        <sz val="12"/>
        <color theme="1"/>
        <rFont val="Arial"/>
        <family val="2"/>
      </rPr>
      <t xml:space="preserve"> Subcomponente 4 
</t>
    </r>
    <r>
      <rPr>
        <sz val="12"/>
        <color theme="1"/>
        <rFont val="Arial"/>
        <family val="2"/>
      </rPr>
      <t>Normativo y Procedimental</t>
    </r>
  </si>
  <si>
    <t>Elaborar y remitir informes trimestrales a las dependencias de nivel central y territorial de la UBPD, que permitan identificar el comportamiento de las PQRSD asignadas, así como las acciones de mejora que correspondan.</t>
  </si>
  <si>
    <t xml:space="preserve">Cuatro (4) Informes </t>
  </si>
  <si>
    <t xml:space="preserve">03/04/2024 
03/07/2024  
02/10/2024  
02/01/2025 </t>
  </si>
  <si>
    <t>Teniendo en cuenta que actualmente los informes se encuentran en validación y consolidación de la información, serán entregados y evidenciados en el próximo reporte así como remitidos a cada una de las dependencias. Se indica que sin perjuicio de lo anterior, se han remitido las alertas correspondientes y se cuenta con un informe trimestrales consolidado.</t>
  </si>
  <si>
    <t>Actividad pendiente para su inicio, se recuerda que la fecha programada para su inicio es desde abril, aunque se reporta que ya se inició su proceso de construcción.</t>
  </si>
  <si>
    <t xml:space="preserve">No fueron aportadas evidencias, y de acuerdo con la información entregada por el responsable, se concluye que al cierre de abril de 2024 no se contó con el documento planeado, por lo tanto la meta no se cumplió, ni reporta avance. 
Actividad sin avance. </t>
  </si>
  <si>
    <t>Realizar seguimiento a los términos de respuesta de las PQRSD asignadas a las dependencias de la UBPD mediante el envío de alertas semanales.</t>
  </si>
  <si>
    <t>Alertas semanales de PQRSD</t>
  </si>
  <si>
    <t>A efecto de realizar el control y seguimiento a las PQRSD, fueron elaboradas y remitidas las alertas a las dependencias durante el primer cuatrimestre valorado. Las alertas son remitidas vía correo electrónico a los jefes de dependencia y enlaces de PQRSD, las cuales corresponden a un documento de Excel con la infomación de las peticiones asignadas y próximas a vencer. Se considera un punto de control relevante y eficiente para la gestión de las Peticiones.</t>
  </si>
  <si>
    <t>Carpeta de Alertas remitidas enero, febrero, marzo, abril 2024</t>
  </si>
  <si>
    <r>
      <rPr>
        <sz val="12"/>
        <rFont val="Arial"/>
        <family val="2"/>
      </rPr>
      <t xml:space="preserve">La(s) evidencia(s) compartida(s) da(n) cuenta de información consolidada periodicamente respecto de PQRSD, por los grupos de trabajo; sin embargo, no se evidencia la remisión de dicha información, generando las alertas semanales a los responsables, por lo cual se </t>
    </r>
    <r>
      <rPr>
        <b/>
        <u/>
        <sz val="12"/>
        <rFont val="Arial"/>
        <family val="2"/>
      </rPr>
      <t xml:space="preserve">recomienda </t>
    </r>
    <r>
      <rPr>
        <sz val="12"/>
        <rFont val="Arial"/>
        <family val="2"/>
      </rPr>
      <t xml:space="preserve">contar la evidencia de la remisión periodica de las alertas.
Actividad con el avance previsto para el periodo. </t>
    </r>
    <r>
      <rPr>
        <u/>
        <sz val="12"/>
        <rFont val="Arial"/>
        <family val="2"/>
      </rPr>
      <t xml:space="preserve">
</t>
    </r>
  </si>
  <si>
    <t>4.3</t>
  </si>
  <si>
    <t>Cuatro (4) traslados (trimestralmente)</t>
  </si>
  <si>
    <t xml:space="preserve">03/04/2024 
03/07/2024  
02/10/2024  
02/01/2025  </t>
  </si>
  <si>
    <t>De acuerdo con los lineamientos de la Segretaria General y la Oficina Asesora Jurídica, los reportes asociados a los vencimientos de las peticiones, quejas, reclamos, sugerencias y denuncias se remiten en primera instancia al Director Técnico de Participación, Contacto con las Víctimas y Enfoques Diferenciales. El reporte busca identificar las causas presentadas en los vencimientos y la toma de acciones pedagógicas para su mejoramiento.</t>
  </si>
  <si>
    <t>Reporte consolidado de PQRSD</t>
  </si>
  <si>
    <t>Actividad de carácter permanente, finalizada en el periodo y con los soportes adecuados.
Se sugiere revisar el destinatario de la actividad, ya que se planteó inicialmente a la Secretaría General y en el reporte explican y soportan las comunicaciones a la Dirección Técnica de Participación, se debe ajustar de ser necesario.</t>
  </si>
  <si>
    <r>
      <rPr>
        <sz val="12"/>
        <rFont val="Arial"/>
        <family val="2"/>
      </rPr>
      <t xml:space="preserve">La(s) evidencia(s) compartida(s) da(n) cuenta de un informe de enero a abril de 2024 remitido a la Dirección de Participación, Contacto con las Víctimas y Enfoques Diferenciales; sin embargo, no se observó el envío hacia la Secretaría General, tal y como está prevista, por lo que no se entiende cumplida la misma, en su totalidad. Se </t>
    </r>
    <r>
      <rPr>
        <b/>
        <u/>
        <sz val="12"/>
        <rFont val="Arial"/>
        <family val="2"/>
      </rPr>
      <t>recomienda</t>
    </r>
    <r>
      <rPr>
        <sz val="12"/>
        <rFont val="Arial"/>
        <family val="2"/>
      </rPr>
      <t xml:space="preserve"> revisar a quienes se debe dar a conocer el informe y hacer los ajustes si a ello hay lugar. </t>
    </r>
  </si>
  <si>
    <r>
      <rPr>
        <b/>
        <sz val="12"/>
        <color theme="1"/>
        <rFont val="Arial"/>
        <family val="2"/>
      </rPr>
      <t xml:space="preserve">Subcomponente 5 
</t>
    </r>
    <r>
      <rPr>
        <sz val="12"/>
        <color theme="1"/>
        <rFont val="Arial"/>
        <family val="2"/>
      </rPr>
      <t>Relacionamiento con el ciudadano</t>
    </r>
  </si>
  <si>
    <t>Aplicar un instrumento para la medición de la percepción de las respuestas que brinda la Unidad de Búsqueda a las PQRSD.</t>
  </si>
  <si>
    <t>Un (1) instrumento elaborado y aplicado</t>
  </si>
  <si>
    <t>Teniendo en cuenta la actividad que busca aplicar un instrumento para la medición de la percepción de las respuestas que brinda la Unidad de Búsqueda a las PQRSD, para el periodo valorado se realizaron las siguientes acciones: i) Elaboración de una ficha técnica que especifica la metodología de aplicación y ii) Validación del instrumento de percepción. 
De lo anteriormente señalado, se estima necesario la ampliación de los tiempos de desarrollo de la actividad, con el propósito de llevar a cabo la aplicación de la encuesta en el mes de mayo y la consolidación y análisis de la información en el mes de junio de 2024.</t>
  </si>
  <si>
    <t>1. Ficha Técnica 
2. Formulario de Percepción</t>
  </si>
  <si>
    <t>Se observa el avance de la actividad, se resalta que se debe solicitar un ajuste a las fechas de la actividad de acuerdo con lo planteado en el reporte.</t>
  </si>
  <si>
    <t xml:space="preserve">La(s) evidencia(s) compartida(s) da cuenta de la elaboración de la encuesta, pero aún sin aplicar. </t>
  </si>
  <si>
    <t>Elaborar un informe de resultados de la percepción de las respuestas a las PQRSD.</t>
  </si>
  <si>
    <t>Un (1) informe de resultados</t>
  </si>
  <si>
    <t>Una vez se culmine el proceso de recolección de información y su respectivo análisis, se procederá con la elaboración y presentación del informe, de esta manera dar cumplimiento y avance a la actividad.</t>
  </si>
  <si>
    <t>Actividad programada para iniciar en el segundo semestre, es importante que la dependencia solicite el ajuste de fechas de la actividad en cnsecuencia con la actividad anterior.</t>
  </si>
  <si>
    <t xml:space="preserve">Considerando que esta actividad está directamente relacionada con la anterior, se recomienda tener en cuenta los ajustes de tiempo que se requieran para alcanzar el cumplimiento de la misma, dentro de la oportunidad prevista. </t>
  </si>
  <si>
    <t>Componente 5: Transparencia y Acceso a la Información</t>
  </si>
  <si>
    <t>Meta y/o Producto</t>
  </si>
  <si>
    <t>Publicar en la plataforma de Colombia compra eficiente, todos los procesos de contratación de la UBPD, dando cumplimiento a los principios de transparencia de la contratación estatal.</t>
  </si>
  <si>
    <t>Base de datos de contratación.  
(Es importante aclarar que en la base de datos de contratación de la UBPD, por cada contrato, cualquiera sea su modalidad, se tiene un link a la plataforma de Colombia compra eficiente, donde cualquier ciudadano puede encontrar los documentos soporte, lo que garantiza transparencia en los procesos de contratación.</t>
  </si>
  <si>
    <t xml:space="preserve">"Oficina Asesora Jurídica - Gestión Contractual
</t>
  </si>
  <si>
    <t>Dando cumplimiento a la normatividad vigente, todos los procesos de contratación de la entidad se encuentran publicados en SECOP, se adjunta la base de contratación de la UBPD actualizada a la fecha, cada registro de la base tiene el link al proceso publicado.</t>
  </si>
  <si>
    <t>Base de datos de Contratación</t>
  </si>
  <si>
    <t xml:space="preserve">La(s) evidencia(s) compartida(s) da(n) cuenta de la publicación en la plataforma de Colombia Compra Eficiente los procesos de contratación de la UBPD, como principio de Transparencia de la Contratación Estatal.  Se observó cumplimiento de la meta programada para el primer cuatrimestre de 2024.
Actividad con el avance previsto para el periodo. </t>
  </si>
  <si>
    <t>Actualización y publicación de documentos de Gestión Humana: (Ley de Transparencia 1712 de 2014):
- Directorio de Información de servidores y contratistas
- Manual de Funciones
- Actos administrativos de nombramientos
- Publicación de Planes y políticas (Plan estratégico de Talento Humano y Plan Integral de Seguridad y Salud en el Trabajo, Bienestar y Apoyo Emocional)</t>
  </si>
  <si>
    <t>Publicación en página web</t>
  </si>
  <si>
    <t>Subdirección de Gestión Humana</t>
  </si>
  <si>
    <t>Durante el primer cuatrimestre del 2024 se han remitido a la Oficina Asesora de Comunicaciones y Pedagogía los siguientes documentos para su publicación en la página web de la entidad: 
- Directorio enero, febrero, marzo y abril
-Actos administrativos de nombramientos
-Organigrama UBPD</t>
  </si>
  <si>
    <t>Correos electrónicos enviados a la Oficina Asesora de Comunicaciones y Pedagogía para la publicación del directorio, los actos administrativos de nombramiento y el organigrama.</t>
  </si>
  <si>
    <r>
      <rPr>
        <sz val="11"/>
        <rFont val="Arial"/>
        <family val="2"/>
      </rPr>
      <t xml:space="preserve">La(s) evidencia(s) compartida(s) da(n) de la solicitud de la Subdirección de Gestión Humana a la Oficina Asesora de Comunicaciones y Pedagogía, para la publicación en la página web de la entidad de los siguientes documentos: 
1. Directorio de Información de servidores y contratistas, link de consulta https://unidadbusqueda.gov.co/wp-content/uploads/2024/05/4_Directorio-Abril-2024.pdf 
2. Organigrama UBPD, link de consulta https://unidadbusqueda.gov.co/acerca-ubpd/organigrama-directorio/ 
3. Actos administrativos de nombramientos, link de consulta https://unidadbusqueda.gov.co/acerca-ubpd/informacion-entidad/, numeral 1.12 – Información sobre decisiones que puedan afectar la información sobre decisiones que puedan afectar al público.
Lo anterior, en cumplimiento de la Ley 1712 del 06/05/2014, por medio de la cual se crea la Ley de Transparencia y del Derecho de Acceso a la Información Pública Nacional y se dictan otras disposiciones.
Si bien es cierto, se observó la publicación de los actos administrativos en la página web de la UBPD, al 30 de abril, deberían estar publicadas 52 resoluciones, sin embargo, la Resolución 100 del mes de febrero "Por medio de la cual se efectúa un nombramiento ordinario en la planta de personal" a ALEXANDRA MARGARITA MARTHE MANJARRES, no se encontró para consulta, por lo que se </t>
    </r>
    <r>
      <rPr>
        <b/>
        <u/>
        <sz val="11"/>
        <rFont val="Arial"/>
        <family val="2"/>
      </rPr>
      <t>recomienda</t>
    </r>
    <r>
      <rPr>
        <sz val="11"/>
        <rFont val="Arial"/>
        <family val="2"/>
      </rPr>
      <t xml:space="preserve"> que, por parte de la Subdirección de Gestión Humana se realice la validación con la Oficina Asesora de Comunicaciones y Pedagogía acerca de la no publicación de la Resolución 100, y se subsane lo correspondiente si hay lugar a ello. </t>
    </r>
  </si>
  <si>
    <r>
      <rPr>
        <b/>
        <sz val="12"/>
        <color theme="1"/>
        <rFont val="Arial"/>
        <family val="2"/>
      </rPr>
      <t xml:space="preserve">Subcomponente 2
</t>
    </r>
    <r>
      <rPr>
        <sz val="12"/>
        <color theme="1"/>
        <rFont val="Arial"/>
        <family val="2"/>
      </rPr>
      <t>Lineamientos de Transparencia Pasiva</t>
    </r>
  </si>
  <si>
    <t>Tres (3) reportes</t>
  </si>
  <si>
    <t>En aras de brindar el reporte sobre la oportunidad de las respuestas a las PQRSD de la vigencia 2024, y cuya finalidad es presentar un consolidado cuantitativo de las mismas, se presenta una matriz de Excel en la cual se visualiza a modo ejecutivo la información por cada una de las dependencias: 
1. Entre el 01 de enero al 30 de abril de 2024 se recibieron 613 casos en modalidad de PQRSD. 
2. Las dependencias con mayor número de asignaciones fueron: la Subdirección Administrativa y Financiera con 96 casos (15,7%) y el Grupo Interno de Trabajo Territorial de Bogotá con 56 casos (9,1%). 
3. Al corte mencionado es decir en lo transcurrido del primer cuatrimestre, de los casos cerrados se evidencia que trece (13) PQRSD se generaron con extemporaneidad en la respuesta 
4. De las 613 PQRSD, 564 se encuentran gestionadas sus respuestas dentro de los términos de Ley señalados y 36 aún se encuentran en términos de respuesta para la vigencia 2024. 
5. Actualmente el porcentaje de oportunidad en la respuesta de la UBPD se encuentra en el 97,7%.</t>
  </si>
  <si>
    <t>Correo de reporte 
Reporte Cuatrimestral Consolidado de PQRSD</t>
  </si>
  <si>
    <t xml:space="preserve">La(s) evidencia(s) compartida(s) da(n) cuenta del seguimiento a las PQRSD, por parte de la Dirección de Participación Ciudadana, encontrando que al corte del 30 de abril, la UBPD recibió 613 PQRSD, con una oportunidad en la respuesta del 97,7%, evidenciando que 13 de ellas fueron contestadas, pero no en los términos de ley, es decir se brindó una respuesta con extemporaneidad, conforme el reporte cuatrimestral consolidado de PQRSD del 01 al 30 de abril de 2024 y el correo electrónico informativo de la gestión, emitido por la Dirección de Participación Ciudadana.
Actividad con el avance previsto para el periodo. 
Se observó cumplimiento de la meta programada en cuanto a la generación del reporte para el periodo correspondiente, del cual se conoció la extemporaneidad a algunas respuestas de las PQRSD de la UBPD.
</t>
  </si>
  <si>
    <r>
      <rPr>
        <b/>
        <sz val="12"/>
        <color theme="1"/>
        <rFont val="Arial"/>
        <family val="2"/>
      </rPr>
      <t xml:space="preserve">Subcomponente 3 
</t>
    </r>
    <r>
      <rPr>
        <sz val="12"/>
        <color theme="1"/>
        <rFont val="Arial"/>
        <family val="2"/>
      </rPr>
      <t>Elaboración de los Instrumentos de Gestión de la Información</t>
    </r>
  </si>
  <si>
    <t>Fortalecer la implementación de las tablas de retención documental en la UBPD, a través de visitas de seguimiento (una visita anual a todas las dependencias, y grupos de Trabajo de nivel central y territorial) y asistencias técnicas (solicitadas por demanda) a los archivos de gestión.</t>
  </si>
  <si>
    <t>Actas de visitas de seguimiento</t>
  </si>
  <si>
    <t>Subdirección Administrativa y Financiera - Gestión Documental</t>
  </si>
  <si>
    <t>Teniendo en cuenta que Gestión Documental se encuentra en proceso de actualización de instrumentos archivísticos como son las Tablas de Retención Documental, esta actividad se realizará en el segundo semestre de la actual vigencia.</t>
  </si>
  <si>
    <t>N/A</t>
  </si>
  <si>
    <t>Actividad pendiente para su inicio, se recuerda que la fecha programada para su inicio es desde febrero, aunque se reporta que se estan haciendo las acciones previas necesarias para realizar las visitas.</t>
  </si>
  <si>
    <t xml:space="preserve">En el primer cuatrimestre de 2024, no se tiene avance en el fortalecimiento de la implementación de las Tablas de Retención Documental – TRD, toda vez que la actividad se desarrollará a partir del segundo semestre de 2024. 
Es importante tener en cuenta que, si bien es cierto la actividad esta dentro de los tiempos para su ejecución, la fecha establecida para su inicio era febrero. Por tanto, el proceso debe validar que se dé cumplimiento a la actividad antes de la fecha final que está planteada, o de lo contrario revisar si se debe realizar algún tipo de ajuste, con el fin de alcanzar su cumplimiento en la vigencia. 
</t>
  </si>
  <si>
    <t>revisar porcentaje con Karen</t>
  </si>
  <si>
    <t>Revisión y actualización (en caso de ser necesario) del inventario de activos de información e índice de información clasificada y reservada</t>
  </si>
  <si>
    <t>Registro o inventario de activos de información e índice de información clasificadas y reservadas actualizado y publicado</t>
  </si>
  <si>
    <t>Oficial de Seguridad de la Información / Oficina de Tecnologías de Información y las Comunicaciones
Subdirección Administrativa y Financiera - Gestión Documental
Oficina Asesora Jurídica
Subdirección de Gestión de Información
Líderes de todas las dependencias y GITT</t>
  </si>
  <si>
    <t>La OTIC, se encuentra realizando el desarrollo de un aplicativo desde el cual se va a realizar el seguimiento y actualización de los activos de información entre otros. A la par con este desarrollo, se realizó la solicitud a los líderes de los procesos de los nombres de las personas que servirán como enlaces en seguridad de la información, las cuales adelantarán estas actividades.</t>
  </si>
  <si>
    <t>Se adjunta evidencia del aplicativo que se está desarrollando y el memorando de solicitud enviado a los líderes solicitando el enlace de seguridad de la información.</t>
  </si>
  <si>
    <t>Se evidencia avance en el desarrollo de actividades previas a la actualización de archivos de información, tales como el desarrollo del aplicativo de consulta y la comunicación de apertura del proceso solicitando a las áreas nombrar los enlaces.</t>
  </si>
  <si>
    <t>La(s) evidencia(s) compartida(s) da(n) cuenta de la designación del enlace de seguridad de la información de cada una de las dependencias, para llevar a cabo la revisión y actualización del inventario de activos, en cumplimiento de la directriz de la Dirección General en memorando No. UBPD-3-2024-006350 del 16/04/2024. Adicionalmente, conforme la información suministrada, la Oficina de Tecnologías de la Información y Comunicaciones – OTIC, se encuentra trabajando en el desarrollo de un aplicativo que permita realzar el seguimiento y la actualización de los activos de información.</t>
  </si>
  <si>
    <r>
      <rPr>
        <b/>
        <sz val="12"/>
        <color theme="1"/>
        <rFont val="Arial"/>
        <family val="2"/>
      </rPr>
      <t xml:space="preserve">Subcomponente 4 
</t>
    </r>
    <r>
      <rPr>
        <sz val="12"/>
        <color theme="1"/>
        <rFont val="Arial"/>
        <family val="2"/>
      </rPr>
      <t>Criterio diferencial de accesibilidad</t>
    </r>
  </si>
  <si>
    <t xml:space="preserve">Elaborar y difundir piezas comunicativas y pedagógicas con enfoque diferencial, étnico, territorial y de género. </t>
  </si>
  <si>
    <t>Piezas comunicativas y pedagogicas con desarrollo de los enfoques mencionados</t>
  </si>
  <si>
    <t>Oficina Asesora de Comunicaciones y Pedagogía
/Dirección de Participación, Contacto con las Víctimas y Enfoques Diferenciales</t>
  </si>
  <si>
    <r>
      <rPr>
        <sz val="11"/>
        <rFont val="Arial"/>
        <family val="2"/>
        <scheme val="minor"/>
      </rPr>
      <t xml:space="preserve">Durante el primer cuatrimestre de la vigencia 2024 la Oficina Asesora de Comunicaciones y Pedagogía tuvo en cuenta el enfoque diferencial, étnico, territorial y de género en cada una de las piezas comunicativas y pedagogicas elaboradas y difundidas para el desarrollo de la estrategia de Comunicaciones y Pedagogía Social y para las piezas requeridas por necesidades de las demás áreas.
</t>
    </r>
    <r>
      <rPr>
        <b/>
        <sz val="11"/>
        <rFont val="Arial"/>
        <family val="2"/>
        <scheme val="minor"/>
      </rPr>
      <t>BOLETINES DE PRENSA:</t>
    </r>
    <r>
      <rPr>
        <sz val="11"/>
        <rFont val="Arial"/>
        <family val="2"/>
        <scheme val="minor"/>
      </rPr>
      <t xml:space="preserve">
El equipo de comunicaciones con énfasis en la comunicación externa y relacionamiento con medios de comunicación redactó y compartió 73 boletines de prensa como insumo para la visibilización de los avances de la UBPD en distintos lugares del país así: Enero: 8 boletines, Febrero: 12 boletines, Marzo: 23 Boletines, Abril: 30 boletines.
</t>
    </r>
    <r>
      <rPr>
        <b/>
        <sz val="11"/>
        <rFont val="Arial"/>
        <family val="2"/>
        <scheme val="minor"/>
      </rPr>
      <t>WEB</t>
    </r>
    <r>
      <rPr>
        <sz val="11"/>
        <rFont val="Arial"/>
        <family val="2"/>
        <scheme val="minor"/>
      </rPr>
      <t xml:space="preserve">
Se crearon espacios digitales especiales en la página web así:
Enero: Publicación de contenidos de la estrategia ‘Relatos de la búsqueda’ en el canal de YouTube y en la página web.
Febrero: Espacio digital para la divulgación del Seminario internacional sobre conocimiento para la búsqueda.
Se desarrolló un contenido especial sobre una historia de recuperación de cuerpos en Urrao y Frontino, el cual, mediante una pieza de comunicación pedagógica narra la recuperación de los cuerpos de Yolima y Felipe, dos hermanos del Suroeste antioqueño vinculados a un grupo armado en 1998.
Marzo: Se desarrolló el espacio en la web del documental ‘Por cielo y tierra’ de cara a su lanzamiento: https://unidadbusqueda.gov.co/documental-cielo-tierra-ubpd/
Abril: Se comenzó a construir el menú: "Participa" y se creó el espacio para Niños, niñas y adolescentes y se publicó el especial #LaBúsquedaRepara en el marco de la Feria Internacional del Libro de Bogotá.
</t>
    </r>
    <r>
      <rPr>
        <b/>
        <sz val="11"/>
        <rFont val="Arial"/>
        <family val="2"/>
        <scheme val="minor"/>
      </rPr>
      <t>ASÍ AVANZAMOS</t>
    </r>
    <r>
      <rPr>
        <sz val="11"/>
        <rFont val="Arial"/>
        <family val="2"/>
        <scheme val="minor"/>
      </rPr>
      <t xml:space="preserve">
Se presentaron los avances y acontecimientos más relevantes de la UBPD en su labor humanitaria y extrajudicial por todo Colombia, mediante la realización y divulgación de 13 ediciones del informativo: “Así avanzamos” así:
Enero: Se publicaron 2 emisiones. Los días 22 y 29 de enero.
Febrero: Se publicaron 3 emisiones los días: 12, 19 y 26 de febrero.
Marzo: Se publicaron 4 emisiones los días: 1, 8, 15, 29 de marzo.
Abril: Se publicaron 4 emisiones los días: 8, 15, 22 y 29 de abril.
</t>
    </r>
    <r>
      <rPr>
        <b/>
        <sz val="11"/>
        <rFont val="Arial"/>
        <family val="2"/>
        <scheme val="minor"/>
      </rPr>
      <t>FOTOREPORTAJE “MEMORIAS DE LA BÚSQUEDA”:</t>
    </r>
    <r>
      <rPr>
        <sz val="11"/>
        <rFont val="Arial"/>
        <family val="2"/>
        <scheme val="minor"/>
      </rPr>
      <t xml:space="preserve">
Se realizaron 7 entregas del Fotoreportaje: " Memorias de la búsqueda" así:
Enero: 1 entrega el 12 de enero.
Febrero: 3 entregas los días 9, 16 y 23 de febrero.
Marzo: 3 entregas los días 1, 15 y 22 de marzo.
Abril: 3 entregas los días 5, 12 y 26 de abril.
</t>
    </r>
    <r>
      <rPr>
        <b/>
        <sz val="11"/>
        <rFont val="Arial"/>
        <family val="2"/>
        <scheme val="minor"/>
      </rPr>
      <t>BOLETINES TERRITORIALES EN LA INTRANET:</t>
    </r>
    <r>
      <rPr>
        <sz val="11"/>
        <rFont val="Arial"/>
        <family val="2"/>
        <scheme val="minor"/>
      </rPr>
      <t xml:space="preserve">
Se publicaron en la Intranet a nivel nacional 51 boletines territoriales
Febrero: 13 boletines: Villavicencio, Medellín, Montería, Nariño, Ibagué, Yopal, Barrancabermeja, Sincelejo, Popayán, Chocó, Mocoa, Barranquilla y Bogotá.
Marzo: 16 boletines: Antioquia, Arauca, Caquetá, Casanare, Cesar, Córdoba, Eje cafetero, Guaviare, Huila, Meta, Nariño, Norte de Santander, Santander, Tolima Urabá región y Valle del Cauca.
Abril: 22 boletines: Barrancabermeja, Sincelejo, Popayán, Chocó, Mocoa, Atlántico, Bogotá, Eje cafetero, Cesar, Arauca, Caquetá, Urabá, Huila, Norte de Santander, Santander, Guaviare, Valle del Cauca, Meta, Antioquia, Córdoba, Nariño y Tolima.
</t>
    </r>
    <r>
      <rPr>
        <b/>
        <sz val="11"/>
        <rFont val="Arial"/>
        <family val="2"/>
        <scheme val="minor"/>
      </rPr>
      <t>PIEZAS COMUNICATIVAS INTERNAS</t>
    </r>
    <r>
      <rPr>
        <sz val="11"/>
        <rFont val="Arial"/>
        <family val="2"/>
        <scheme val="minor"/>
      </rPr>
      <t xml:space="preserve">
Apoyo en el diseño y divulgación de piezas comunicativas solicitadas por las dependencias, así:
Enero: Se realizaron 3 piezas de comunicación solicitadas por las dependencias.
Marzo: Se realizaron 10 productos audiovisuales sobre el 8M - Día Internacional de las Mujeres Trabajadoras y Día Internacional de la Visibilidad Trans.
</t>
    </r>
    <r>
      <rPr>
        <b/>
        <sz val="11"/>
        <rFont val="Arial"/>
        <family val="2"/>
        <scheme val="minor"/>
      </rPr>
      <t>REDES SOCIALES:</t>
    </r>
    <r>
      <rPr>
        <sz val="11"/>
        <rFont val="Arial"/>
        <family val="2"/>
        <scheme val="minor"/>
      </rPr>
      <t xml:space="preserve">
Marzo: Se realizó la publicación de varias historias fruto del trabajo de la UBPD las cuales evidencian a la entidad como líder en la búsqueda humanitaria y extrajudicial de personas dadas por desaparecidas. De igual forma se realizó la difusión de la Audiencia Pública de Rendición de Cuentas y el Foro internacional Seminario Internacional de conocimientos e innovación para la búsqueda de personas.
Se realizó la difusión masiva en redes sociales de todas las acciones realizadas por los grupos internos de trabajo territorial en donde se destacan: Acciones pedagógicas, prospecciones, entregas dignas y reuniones con comunidades.
Se realizó la publicación de la charla ‘Exilio: la búsqueda más allá de las fronteras’ realizada en Londres para familias buscadoras del exterior. Adicionalmente se realizó la publicación de la estrategia #AsíAvanzamos la cual cuenta las acciones realizadas por la UBPD como mecanismo de búsqueda humanitaria y extrajudicial.
En el marco de la conmemoración del Día Internacional de las Mujeres Trabajadoras #8M se realizó la publicación de mensajes de reconocimiento y dignificación de los saberes y experiencias de las mujeres de los pueblos y comunidades
Abril: En el marco del mandato humanitario y extrajudicial se desarrolló una estrategia de difusión de contenidos para el estreno del documental “Por Cielo y Tierra” y la Feria Internacional del Libro de Bogotá.
Se realizó la difusión masiva en redes sociales de todas las acciones realizadas por los grupos internos de trabajo territorial en donde se destacan: Acciones pedagógicas, prospecciones, entregas dignas y reuniones con comunidades.
En el marco del desarrollo del mandato humanitario se desarrollaron y documentaron acciones pedagógicas desde la oficina asesora de comunicaciones y pedagogía, pero también desde las regiones con el apoyo de los comunicadores territoriales.
En el marco de las acciones desarrolladas por los grupos internos de trabajo territorial se registró el intercambio de saberes y experiencias con comunidades indígenas, la recepción de información y las entregas dignas culturalmente pertinentes.
</t>
    </r>
  </si>
  <si>
    <t>Link soportes de las piezas comunicativas y pedagogicas e informe completo:
https://drive.google.com/drive/folders/1MoMreRRxqt3TxXm0gsd2i0puOtzdKq1j?usp=drive_link</t>
  </si>
  <si>
    <r>
      <rPr>
        <sz val="11"/>
        <rFont val="Arial"/>
        <family val="2"/>
      </rPr>
      <t xml:space="preserve">La(s) evidencia(s) compartida(s) da(n) cuenta de la elaboración y difusión de piezas comunicativas y pedagógicas con enfoque diferencial, étnico, territorial y de género por parte de la Oficina Asesora de Comunicaciones y Pedagogía y la Dirección de Participación, Contacto con las Víctimas y Enfoques Diferenciales, como se observa a continuación:
Boletines de prensa: 73, Así Avanzamos: 13 emisiones, Fotoreportaje “Memorias de la Búsqueda” 7 entregas, Boletines Territoriales en la Intranet: 51, piezas comunicativas internas: 13. Así mismo se hizo uso de las redes sociales y la página WEB.
Si bien, para el periodo objeto de reporte hay cumplimiento, no es claro de dónde resulta el porcentaje de avance reportado, ya que la actividad no está programada de manera periodica, por lo que se </t>
    </r>
    <r>
      <rPr>
        <b/>
        <u/>
        <sz val="11"/>
        <rFont val="Arial"/>
        <family val="2"/>
      </rPr>
      <t>recomienda</t>
    </r>
    <r>
      <rPr>
        <sz val="11"/>
        <rFont val="Arial"/>
        <family val="2"/>
      </rPr>
      <t xml:space="preserve"> revisar este aspecto para los periodos subsiguientes. 
</t>
    </r>
  </si>
  <si>
    <r>
      <rPr>
        <b/>
        <sz val="12"/>
        <color theme="1"/>
        <rFont val="Arial"/>
        <family val="2"/>
      </rPr>
      <t xml:space="preserve">Subcomponente 5
</t>
    </r>
    <r>
      <rPr>
        <sz val="12"/>
        <color theme="1"/>
        <rFont val="Arial"/>
        <family val="2"/>
      </rPr>
      <t>Monitoreo del Acceso a la Información Pública</t>
    </r>
  </si>
  <si>
    <t>Realizar informes trimestrales sobre la gestión de las PQRSD y acceso a la información pública</t>
  </si>
  <si>
    <t>Informes trimestrales (Página Web) (4)</t>
  </si>
  <si>
    <t>Teniendo en cuenta los lineamientos en materia de transparencia y acceso a la información, se presenta para el periodo valorado el Informe Trimestral sobre la gestión de PQRSD e información pública. Dicho informe corresponde a los meses de enero, febrero y marzo de 2024, el cual cumple con los acápites requeridos por el ITA y permite a la Ciudadanía y diferentes grupos de interés conocer sobre la gestión de la Entidad, acceder de manera transparente y tener un mayor conocimiento en materia.</t>
  </si>
  <si>
    <t>Informe Trimestral de PQRSD</t>
  </si>
  <si>
    <r>
      <rPr>
        <sz val="11"/>
        <rFont val="Arial"/>
        <family val="2"/>
      </rPr>
      <t xml:space="preserve">La(s) evidencia(s) compartida(s) da(n) cuenta de la realización del informe correspondiente al primer trimestre sobre la gestión de PQRSD e información pública, por parte de la Dirección de Participación Ciudadana. En el informe se hace referencia a los canales de atención, así como a las 463 PQRSD recibidas, 67 solicitudes allegadas, los tiempos de respuesta, acciones de mejora, entre otros.
No obstante lo anterior, no se encontró publicado en la página web en el link de transparencia, en el numeral 4.10 – informes trimestrales sobre acceso a información quejas y reclamos https://unidadbusqueda.gov.co/transparencia/ ,ya que en el apartado solo se observa publicación hasta el tercer trimestre de la vigencia 2022, por  lo que se </t>
    </r>
    <r>
      <rPr>
        <b/>
        <u/>
        <sz val="11"/>
        <rFont val="Arial"/>
        <family val="2"/>
      </rPr>
      <t>recomienda</t>
    </r>
    <r>
      <rPr>
        <sz val="11"/>
        <rFont val="Arial"/>
        <family val="2"/>
      </rPr>
      <t xml:space="preserve"> realizar validación y proceder con los ajustes para su respectiva publicación.
</t>
    </r>
  </si>
  <si>
    <t>Componente 6:  Iniciativas Adicionales Fomento de la integridad, la participación ciudadana y la transparencia y eficacia en el uso de los recursos</t>
  </si>
  <si>
    <r>
      <rPr>
        <b/>
        <sz val="12"/>
        <color theme="1"/>
        <rFont val="Arial"/>
        <family val="2"/>
      </rPr>
      <t xml:space="preserve">Subcomponente 1
</t>
    </r>
    <r>
      <rPr>
        <sz val="12"/>
        <color theme="1"/>
        <rFont val="Arial"/>
        <family val="2"/>
      </rPr>
      <t>Eficacia en el uso de los recursos</t>
    </r>
  </si>
  <si>
    <t>Seguimiento a la implementación del programa Ahorro y uso eficiente del agua</t>
  </si>
  <si>
    <t>Subdirección Administrativa y Financiera - Gestión Administrativa</t>
  </si>
  <si>
    <t>1-Se llevó a cabo la construcción del Plan de Acción para la vigencia 2024 del Plan Institucional de Gestión Ambiental (PIGA 2024), en el cual se establecen las actividades requeridas para cumplir los objetivos de este programa. 
2-Se realizaron las actualizaciones de las planillas de registros de consumo de agua para el período 2024. 
3-Se realizó el registro de los consumos de agua de las Sedes Satélites y Territoriales existentes, a partir de las facturas que se allegaron a gestión ambiental y que fueron pagadas en el mes de diciembre de 2023, enero, febrero y marzo de 2024. 
4-Se realizó la verificación y actualización del drive en cuanto al tema de lavado de tanques y se revisan las certificaciones presentadas por la supervisión del contrato de Arrendamiento e Infraestructura para las sedes de Pasto, Tumaco, Cali, Florencia, Ibagué, Mocoa, Cúcuta, Villavicencio y Yopal, así mismo, se hace la solicitud a la supervisión de dicho contrato, de allegar la información de las sedes que se encuentran pendientes por realizar esta actividad. 
5- Se efectúo la creación del cronograma que contiene las fechas y temas de las piezas comunicativas y/o estrategias de educación ambiental propuestas para el programa de ahorro y uso eficiente del agua, teniendo en cuenta el calendario ambiental 2024, así mismo, se llevó a cabo la socialización durante los meses de enero, febrero, marzo y abril, dando cumplimiento al cronograma establecido. 
6-Se llevó a cabo la construcción del diagnóstico ambiental en la herramienta Formularios de Google, el cual contiene la solicitud de información necesaria para identificar las necesidades ambientales de las Sedes, incluyendo las del programa ahorro y uso eficiente del agua. Acorde a lo anterior, se llevó a cabo la solicitud de diligenciamiento del Diagnóstico Ambiental a todos los GIT Territoriales, con fecha máxima de generación para el 30/04/2024. Para la presentación de este informe se encuentran pendientes seis sedes. 
7- Se realizó la una retro - alimentación del PIGA y sus respectivos programas y actividades a desarrollar al técnico administrativo del GIT de Chocó Quibdó y Urabá Medio Región Barrancabermeja, para quienes apoyarán el tema ambiental. 
8- Se realizó el cronograma para la efectuar las socializaciones del PIGA 2024 - I Semestre a los servidores y contratistas de la UBPD, en cumplimiento al mismo, se realizaron las reuniones virtuales, en donde se brindaron los lineamientos a seguir en cada uno de los programas y en la cual asistieron los GITT de Bogotá, Tumaco, Pasto, Sincelejo, Apartado, Chocó, Cali, Popayán, Cúcuta, Medellín, Yopal, Valledupar, Barranquilla, Guaviare, Villavicencio, Montería, Neiva, Florencia, Mocoa, Arauca y Barrancabermeja. Los GIT de Buenaventura, Pereira y La Dorada no asistieron a la socialización en la fecha programada. Por otro lado, se efectúo la socialización presencial del PIGA I Semestre a los servidores y contratistas de la Oficina de Servicio al Ciudadano.</t>
  </si>
  <si>
    <t>6,66% (porcentaje de avance en el PIGA), lo que traduce un 33,3% de cumplimiento en el PAAC</t>
  </si>
  <si>
    <t>04-ABRIL-2. Excel Plan de trabajo SIG para PIIP abril 2024. Se adjunta para que se evidencie el % de cumplimiento.
Excel Plan de Acción PIGA vigencia 2024
1-Agua enero 2024
2-Agua febrero 2024
3-Agua marzo 2024
4- Agua abril 2024
Nota: El porcentaje de cumplimiento ( 100% )del PIGA se divide de las siguiente manera para la vigencia actual: 
Agua 20%
Energía 20%
Residuos 20%
Consumo 20%
Practicas 10%
Medio natural 10%</t>
  </si>
  <si>
    <t xml:space="preserve">La(s) evidencia(s) aportada(s) (plan de trabajo y documentos de avance de cada una de las actividades), da(n) cuenta del seguimiento a la implementación del programa ahorro y uso eficiente del agua, para lo cual se llevó a cabo la construcción del plan de acción de la vigencia 2024, donde se establecen objetivos para el cumplimiento del Programa Institucional de Gestión Ambiental (PIGA). Así mismo, se actualizaron planillas de registro de consumo de agua, se registró el consumo de agua de las sedes satélites y territoriales, revisión del lavado de tanques, elaboración del cronograma de piezas comunicativas de estrategias de educación ambiental, construcción del diagnóstico ambiental, entre otros.
</t>
  </si>
  <si>
    <t>revisar con Laura los porcentajes</t>
  </si>
  <si>
    <t>Seguimiento a la implementación del programa Ahorro y uso eficiente de la energía</t>
  </si>
  <si>
    <t>1-Se llevó a cabo la construcción del Plan de Acción para la vigencia 2024 del Plan Institucional de Gestión Ambiental (PIGA 2024), en el cual se establecen las actividades requeridas para cumplir los objetivos de este programa. 
2- Se realizaron las actualizaciones de las planillas de registros de consumo de energía para el período 2024. 
3-Se realizó el registro de los consumos de energía de las Sedes Satélites y Territoriales existentes, a partir de las facturas que se allegaron a gestión ambiental y que fueron pagadas en el mes de diciembre de 2023, enero, febrero y marzo de 2024. 
4- Se efectúo la creación del cronograma que contiene las fechas y temas de las piezas comunicativas y/o estrategias de educación ambiental propuestas para el programa de ahorro y uso eficiente de la energía, teniendo en cuenta el calendario ambiental 2024, así mismo, se llevó a cabo la socialización durante los meses de enero, febrero, marzo y abril, dando cumplimiento al cronograma establecido. 
5-Se llevó a cabo la construcción del diagnóstico ambiental en la herramienta Formularios de Google, el cual contiene la solicitud de información necesaria para identificar las necesidades ambientales de las Sedes, incluyendo las del programa ahorro y uso eficiente de la energía. Acorde a lo anterior, se llevó a cabo la solicitud de diligenciamiento del Diagnóstico Ambiental a todos los GIT Territoriales, con fecha máxima de generación para el 30/04/2024. Para la presentación de este informe se encuentran pendientes seis sedes. 
6- Se realizó la una retro - alimentación del PIGA y sus respectivos programas y actividades a desarrollar al técnico administrativo del GIT de Chocó Quibdó y Urabá Medio Región Barrancabermeja, para quienes apoyarán el tema ambiental. 
7- Se realizó el cronograma para la efectuar las socializaciones del PIGA 2024 - I Semestre a los servidores y contratistas de la UBPD, en cumplimiento al mismo, se realizaron las reuniones virtuales, en donde se brindaron los lineamientos a seguir en cada uno de los programas y en la cual asistieron los GITT de Bogotá, Tumaco, Pasto, Sincelejo, Apartado, Chocó, Cali, Popayán, Cúcuta, Medellín, Yopal, Valledupar, Barranquilla, Guaviare, Villavicencio, Montería, Neiva, Florencia, Mocoa, Arauca y Barrancabermeja. Los GIT de Buenaventura, Pereira y La Dorada no asistieron a la socialización en la fecha programada. Por otro lado, se efectúo la socialización presencial del PIGA I Semestre a los servidores y contratistas de la Oficina de Servicio al Ciudadano.</t>
  </si>
  <si>
    <t>04-ABRIL-2. Excel Plan de trabajo SIG para PIIP abril 2024. Se adjunta para que se evidencie el % de cumplimiento.
Excel Plan de Acción PIGA vigencia 2024
1-Energía enero 2024
2- Energía febrero 2024
3- Energía marzo 2024
4- Energía abril 2024
Nota: El porcentaje de cumplimiento ( 100% )del PIGA se divide de las siguiente manera para la vigencia actual: 
Agua 20% 
Energía 20% 
Residuos 20% 
Consumo 20% 
Practicas 10% 
Medio natural 10%</t>
  </si>
  <si>
    <t xml:space="preserve">La(s) evidencia(s) aportada(s) da(n) cuenta de la implementación del Programa Ahorro y Uso Eficiente de la Energía, con el plan de acción construido para la vigencia 2024, donde se establecen objetivos para el cumplimiento del Programa Institucional de Gestión Ambiental (PIGA). Así mismo se actualizaron planillas de registro de consumo de energía, se registró el consumo de energía de las sedes satélites y territoriales, elaboración del cronograma de piezas comunicativas de estrategias de educación ambiental, construcción del diagnóstico ambiental, entre otros.
</t>
  </si>
  <si>
    <t>Seguimiento a la implementación del programa Gestión Integral de Residuos</t>
  </si>
  <si>
    <t xml:space="preserve">1- Se llevó a cabo la construcción del Plan de Acción para la vigencia 2024 del Plan Institucional de Gestión Ambiental (PIGA 2024), en el cual se establecen las actividades requeridas para cumplir los objetivos de este programa.
2-Se llevó a cabo la primera, segunda y tercera reunión del Grupo Administrativo de Gestión Ambiental y Sanitaria (GAGAS) para la vigencia 2024.
3- Se efectúo la creación del cronograma que contiene las fechas y temas de las piezas comunicativas y/o estrategias de educación ambiental propuestas para el programa gestión integral de residuos, teniendo en cuenta el calendario ambiental 2024, así mismo, se llevó a cabo la socialización durante los meses de enero, febrero, marzo y abril, dando cumplimiento al cronograma establecido.
4-Se llevó a cabo la construcción del diagnóstico ambiental en la herramienta Formularios de Google, el cual contiene la solicitud de información necesaria para identificar las necesidades ambientales de las Sedes, incluyendo las del programa gestión integral de residuos. Acorde a lo anterior, se llevó a cabo la solicitud de diligenciamiento del Diagnóstico Ambiental a todos los GIT Territoriales, con fecha máxima de generación para el 30/04/2024. Para la presentación de este informe se encuentran pendientes seis sedes.
5- Se realizó la una retro - alimentación del PIGA y sus respectivos programas y actividades a desarrollar al técnico administrativo del GIT de Chocó Quibdó y Urabá Medio Región Barrancabermeja, para quienes apoyarán el tema ambiental.
6- Se realizó el cronograma para la efectuar las socializaciones del PIGA 2024 - I Semestre a los servidores y contratistas de la UBPD, en cumplimiento al mismo, se realizaron las reuniones virtuales, en donde se brindaron los lineamientos a seguir en cada uno de los programas y en la cual asistieron los GITT de Bogotá, Tumaco, Pasto, Sincelejo, Apartado, Chocó, Cali, Popayán, Cúcuta, Medellín, Yopal, Valledupar, Barranquilla, Guaviare, Villavicencio, Montería, Neiva, Florencia, Mocoa, Arauca y Barrancabermeja. Los GIT de Buenaventura, Pereira y La Dorada no asistieron a la socialización en la fecha programada. Por otro lado, se efectúo la socialización presencial del PIGA I Semestre a los servidores y contratistas de la Oficina de Servicio al Ciudadano.
7-Se lleva a cabo el seguimiento y verificación de la información reportada por las Sedes con relación a la entrega de los residuos aprovechables a un(a) reciclador(a) de oficio o empresa recicladora, por lo anterior, se tiene para este cuatrimestre lo siguiente: ST Arauca: realizó la entrega de 23kg; ST Magdalena Región Medio Barrancabermeja: realizó la entrega de 11.77 Kg; ST Atlántico Barranquilla: realizó la entrega de 37.6 Kg; ST Cali: realizó la entrega de 26.55 Kg; ST Norte de Santander Cúcuta desde junio 2023 hasta marzo 2024: realizó la entrega de 89.85 Kg; ST Caquetá Florencia: realizó la entrega de 19 Kg; ST Tolima Ibagué desde diciembre hasta marzo: realizó la entrega de 68 Kg; ST Antioquia Medellín: realizó la entrega de 9.55 Kg; ST Putumayo Mocoa: realizó la entrega de 16.75kg correspondientes a los meses de noviembre y diciembre 2023; ST Chocó Quibdó: realizó la entrega de 65.21 Kg que corresponde a los meses de diciembre 2023 y febrero y marzo de 2024 ; ST Casanare Yopal: realizó la entrega de 7.9kg correspondientes a los meses de septiembre a diciembre; ST Cauca Popayán: realizó la entrega de 17.9 Kg; SS Valle del Cauca Buenaventura: realizó la entrega de 12.08 Kg y la SS Eje cafetero La Dorada: realizó la entrega de 14.7 Kg a recuperador de oficio que corresponde a entregas de los meses de noviembre y diciembre de 2023 y del mes de febrero de 2024.
8- Se realizó actualización de la base de generación de residuos de riesgo biológico y almacenamiento de productos vencidos, lo anterior, según el reportado por los GITT y en los formatos RH1, además, del desarrollo de las comisiones humanitarias efectuadas en la UBPD en los meses de enero, febrero, marzo y abril a lo largo del territorio.
9-Se lleva a cabo el seguimiento, verificación y consolidación al reporte del formato RH1 diligenciado en Excel de los meses de enero, febrero, marzo y abril para todas las sedes a excepción de Norte de Santander, Putumayo, Córdoba y Casanare que no han reportado de manera constante, es importante mencionar, que el GIT de Nariño no ha realizado la entrega de este formato para ningún periodo. Así mismo, este proceso se adelanta para el Nivel Central y se hace la digitación para tener el archivo electrónico.
10-Para este cuatrimestre se realizó la entrega al INMLCF para su disposición final de 35.55kg de residuos de resigo biológico (biosanitarios/cortopunzantes), los cuales se encontraban almacenados en las sedes de ST Magdalena Medio Región Barrancabermeja, ST Cesar Valledupar, ST Caquetá Florencia, ST Arauca y la ST Antioquia Medellín. Por otro lado, se realizó la entrega a Hospitales Públicos del territorio la cantidad de 14.25 kg de residuos de resigo biológico almacenados en la ST Chocó Quibdó y la ST Huila Neiva. Adicionalmente, la territorial Bogotá, reitera el apoyo de la ruta Sanitaria al INMLCF y la territorial Sucre al hospital de la zona.
11-Se solicita a cada una de las sedes verificar el cumplimiento de la Ruta Interna de Recolección de Residuos Sólidos (RIRRS), para lo cual se recibe respuesta de los GITT de Urabá Región Barrancabermeja, Norte de Santander Cúcuta, Antioquia Medellín, Guaviare, Valle del Cauca Cali y Buenaventura, Tolima Ibagué, Cesar Valledupar, Chocó Quibdó y Putumayo Mocoa, en donde se da cumplimiento a la RIRRS.
12-En cuanto al registro y control de los residuos peligrosos generados en las Sedes en funcionamiento de la UBPD, se actualiza el registro formato RESPEL reportando la información suministrada en las certificaciones de disposición final de la empresa Unipless, de las entregas realizadas en los meses de noviembre y diciembre del 2023, y febrero y marzo de 2024. Por otra parte, se reciben tres tóneres del Nivel Central y uno del GITT de Bogotá (Memorando UBPD-3-2024-006475), para su respectiva entrega al proveedor.
13- Se efectuó la revisión de los pendientes en cuanto a diligenciamiento de los Formatos RH1, entrega de material aprovechable y seguimientos la Ruta Interna de Recolección de Residuos Sólidos (RIRRS), a todos los Grupos Internos de Trabajo de la UBPD con vigencia 2023 y se actualizó la información remitida hasta la fecha.
14-En cuanto a lo referente a los elementos vencidos del botiquín de cada una de las sedes de la UBPD tales como baja lenguas, gasas, entre otros, desde la gestión ambiental, se realizó la revisión del concepto jurídico emitido por la OAJ y se concluye que estos elementos deben disponerse.
15-Con el fin realizar la gestión la gestión integral de los de los residuos de riesgo bilógico (biosanitarios, cortopunzantes) y los otros residuos químicos peligrosos (gel antibacterial, alcohol y repelentes) almacenados en sedes, se efectúa una reunión virtual con los profesionales administrativos que apoyan el tema ambiental en los GIT de la UBPD, para que contacten los operadores de cada territorio y soliciten una cotización para conocer el costo por kg y por flete. A la fecha se tiene la cotización de los GIT de Sucre y Córdoba.
16-Se realizó el respectivo trámite para la firma del acta de liquidación del contrato ejecutado No. 224 de 2022, con el objeto de ¨Contratar el servicio de recolección, transporte, almacenamiento, tratamiento y disposición final de residuos hospitalarios peligrosos de riesgo biológico (biosanitarios y cortopunzantes) ¨, la cual ya fue enviado al contratista y se encuentra publicada en el Secop II.
17- Se realizó la elaboración y revisión de la ficha técnica para el proceso de contratación de la gestión integral de residuos Hospitalarios y Similares y es enviada a la Subdirección Administrativa y Financiera. Así mismo, se hace la respectiva revisión con el área jurídica y se procede a su radicación formal mediante el memorando UBPD-3-2024-006624 para continuar con el proceso. Por otro lado, se elaboran los estudios previos del contrato de residuos y son enviados a la supervisión del contrato para su respectiva revisión y aprobación para continuar con el proceso y fueron enviados a Jurídica.
18-Se efectúa la solicitud a la OTIC del informe de impresiones y el total de hojas gastadas desde el inicio de la operación de la UPBD. Así mismo, se solicita a inventarios el informe del valor total del gasto (en pesos $) por años.
</t>
  </si>
  <si>
    <t>04-ABRIL-2. Excel Plan de trabajo SIG para PIIP abril 2024. S e adjunta para que se evidencie el % de cumplimiento.
Excel Plan de Acción PIGA vigencia 2024
1-Residuos enero 2024
2- Residuos febrero 2024
3-Residuos marzo 2024
4-Residuos abril 2024
Nota: El porcentaje de cumplimiento ( 100% )del PIGA se divide de las siguiente manera para la vigencia actual: 
Agua 20% 
Energía 20% 
Residuos 20% 
Consumo 20% 
Practicas 10% 
Medio natural 10%</t>
  </si>
  <si>
    <t xml:space="preserve">La(s) evidencia(s) compartida(s) da(n) cuenta de la implementación del Programa Gestión Integral de Residuos, a través de la construcción del Plan de Acción de la vigencia 2024, donde se establecen objetivos para el cumplimiento del Programa Institucional de Gestión Ambiental (PIGA). Así mismo se elaboró el cronograma de piezas comunicativas de estrategias de educación ambiental, construcción del diagnóstico ambiental, actualización de la base de generación de residuos biológicos y almacenamiento de productos vencidos, entre otros.
</t>
  </si>
  <si>
    <t>Seguimiento a la implementación del programa Consumo Sostenible</t>
  </si>
  <si>
    <t>1-Se llevó a cabo la construcción del Plan de Acción para la vigencia 2024 del Plan Institucional de Gestión Ambiental (PIGA 2024), en el cual se establecen las actividades requeridas para cumplir los objetivos de este programa. 
2- Se efectúo la creación del cronograma que contiene las fechas y temas de las piezas comunicativas y/o estrategias de educación ambiental propuestas para el programa consumo sostenible, teniendo en cuenta el calendario ambiental 2024, así mismo, se llevó a cabo la socialización durante los meses de enero, febrero, marzo y abril, dando cumplimiento al cronograma establecido. 
3-Se llevó a cabo la construcción del diagnóstico ambiental en la herramienta Formularios de Google, el cual contiene la solicitud de información necesaria para identificar las necesidades ambientales de las Sedes, incluyendo las del programa consumo sostenible. Acorde a lo anterior, se llevó a cabo la solicitud de diligenciamiento del Diagnóstico Ambiental a todos los GIT Territoriales, con fecha máxima de generación para el 30/04/2024. Para la presentación de este informe se encuentran pendientes seis sedes. 
4- Se realizó la una retro - alimentación del PIGA y sus respectivos programas y actividades a desarrollar al técnico administrativo del GIT de Chocó Quibdó y Urabá Medio Región Barrancabermeja, para quienes apoyarán el tema ambiental. 
5- Se realizó el cronograma para la efectuar las socializaciones del PIGA 2024 - I Semestre a los servidores y contratistas de la UBPD, en cumplimiento al mismo, se realizaron las reuniones virtuales, en donde se brindaron los lineamientos a seguir en cada uno de los programas y en la cual asistieron los GITT de Bogotá, Tumaco, Pasto, Sincelejo, Apartado, Chocó, Cali, Popayán, Cúcuta, Medellín, Yopal, Valledupar, Barranquilla, Guaviare, Villavicencio, Montería, Neiva, Florencia, Mocoa, Arauca y Barrancabermeja. Los GIT de Buenaventura, Pereira y La Dorada no asistieron a la socialización en la fecha programada. Por otro lado, se efectúo la socialización presencial del PIGA I Semestre a los servidores y contratistas de la Oficina de Servicio al Ciudadano. 
6-Se realizó la reiteración a la coordinación para realizar la respectiva revisión de la guía de compras sostenibles. 
7-Se realizó la elaboración y revisión de la ficha técnica para el proceso de contratación Fumigación y es enviada a la Subdirección Administrativa y Financiera. Así mismo, se hace la respectiva revisión con el área jurídica y se procede a su radicación formal mediante el memorando UBPD-3-2024-006722 para continuar con el proceso. Por otro lado, se elaboran los estudios previos del contrato de residuos y son enviados a la supervisión del contrato para su respectiva revisión y aprobación para continuar con el proceso y fueron enviados a Jurídica.</t>
  </si>
  <si>
    <t>04-ABRIL-2. Excel Plan de trabajo SIG para PIIP abril 2024. S e adjunta para que se evidencie el % de cumplimiento.
Excel Plan de Acción PIGA vigencia 2024
1-Consumo enero 2024
2- Consumo febrero 2024
3-Consumo marzo 2024
4-Consumo abril 2024
Nota: El porcentaje de cumplimiento ( 100% )del PIGA se divide de las siguiente manera para la vigencia actual: 
Agua 20% 
Energía 20% 
Residuos 20% 
Consumo 20% 
Practicas 10% 
Medio natural 10%</t>
  </si>
  <si>
    <t xml:space="preserve">La(s) evidencia(s) aportada(s) da(n) cuenta del seguimiento a la implementación del Programa Consumo Sostenible, como parte de la construcción del Plan de Acción de la vigencia 2024, donde se establecen objetivos para el cumplimiento del programa institucional de gestión ambiental (PIGA). Así mismo se elaboró el cronograma de piezas comunicativas de estrategias de educación ambiental, construcción del diagnóstico ambiental, entre otros.
</t>
  </si>
  <si>
    <t>Seguimiento a la implementación del programa Prácticas Sostenibles</t>
  </si>
  <si>
    <t>1-Se llevó a cabo la construcción del Plan de Acción para la vigencia 2024 del Plan Institucional de Gestión Ambiental (PIGA 2024), en el cual se establecen las actividades requeridas para cumplir los objetivos de este programa. 
2- Se efectúo la creación del cronograma que contiene las fechas y temas de las piezas comunicativas y/o estrategias de educación ambiental propuestas para el programa prácticas sostenibles, teniendo en cuenta el calendario ambiental 2024, así mismo, se llevó a cabo la socialización durante los meses de enero, febrero, marzo y abril, dando cumplimiento al cronograma establecido. 
3-Se llevó a cabo la construcción del diagnóstico ambiental en la herramienta Formularios de Google, el cual contiene la solicitud de información necesaria para identificar las necesidades ambientales de las Sedes, incluyendo las del programa prácticas sostenibles. Acorde a lo anterior, se llevó a cabo la solicitud de diligenciamiento del Diagnóstico Ambiental a todos los GIT Territoriales, con fecha máxima de generación para el 30/04/2024. Para la presentación de este informe se encuentran pendientes seis sedes. 
4- Se realizó la una retro - alimentación del PIGA y sus respectivos programas y actividades a desarrollar al técnico administrativo del GIT de Chocó Quibdó y Urabá Medio Región Barrancabermeja, para quienes apoyarán el tema ambiental. 
5- Se realizó el cronograma para la efectuar las socializaciones del PIGA 2024 - I Semestre a los servidores y contratistas de la UBPD, en cumplimiento al mismo, se realizaron las reuniones virtuales, en donde se brindaron los lineamientos a seguir en cada uno de los programas y en la cual asistieron los GITT de Bogotá, Tumaco, Pasto, Sincelejo, Apartado, Chocó, Cali, Popayán, Cúcuta, Medellín, Yopal, Valledupar, Barranquilla, Guaviare, Villavicencio, Montería, Neiva, Florencia, Mocoa, Arauca y Barrancabermeja. Los GIT de Buenaventura, Pereira y La Dorada no asistieron a la socialización en la fecha programada. Por otro lado, se efectúo la socialización presencial del PIGA I Semestre a los servidores y contratistas de la Oficina de Servicio al Ciudadano. 
6-Se realizó reunión con al OTIC, en donde se efectuó la revisión del número de impresiones tanto del Nivel Central como del territorio, identificando que el nivel de impresiones ha disminuido en general. 
7-Se solicitó la información a la SGH en cuanto a los incentivos entregados a los usuarios de bicicleta de la UBPD para el período 2023, se reciben los datos se está a la espera de la revisión de la pieza gráfica para que sea compartida e incentivar el uso de la bicicleta y/o patineta en la entidad. 
8-Se brindó el apoyo técnico a la respuesta solicitada por parte de la OAC, en cuanto al reciclaje de prendas institucionales almacenadas en el nivel central y en el territorio.</t>
  </si>
  <si>
    <t>3,33% (porcentaje de avance en el PIGA), lo que traduce un 17% de cumplimiento en el PAAC</t>
  </si>
  <si>
    <t>04-ABRIL-2. Excel Plan de trabajo SIG para PIIP abril 2024. S e adjunta para que se evidencie el % de cumplimiento.
Excel Plan de Acción PIGA vigencia 2024
1-Prácticas enero 2024
2- Prácticas febrero 2024
3- Prácticas marzo 2024
4- Prácticas abril 2024
Nota: El porcentaje de cumplimiento ( 100% )del PIGA se divide de las siguiente manera para la vigencia actual: 
Agua 20% 
Energía 20% 
Residuos 20% 
Consumo 20% 
Practicas 10% 
Medio natural 10%</t>
  </si>
  <si>
    <t xml:space="preserve">La(s) evidencia(s) aportada(s) da(n) cuenta del seguimiento a la implementación del Programa Prácticas Sostenibles, en la construcción del Plan de Acción de la vigencia 2024, donde se establecen objetivos para el cumplimiento del programa institucional de gestión ambiental (PIGA). Así mismo se elaboró el cronograma de piezas comunicativas de estrategias de educación ambiental, construcción del diagnóstico ambiental, entre otros. 
</t>
  </si>
  <si>
    <t>Seguimiento a la implementación del programa Conservación del Medio Natural</t>
  </si>
  <si>
    <t>1-Se llevó a cabo la construcción del Plan de Acción para la vigencia 2024 del Plan Institucional de Gestión Ambiental (PIGA 2024), en el cual se establecen las actividades requeridas para cumplir los objetivos de este programa. 
2- Se efectúo la creación del cronograma que contiene las fechas y temas de las piezas comunicativas y/o estrategias de educación ambiental propuestas para el programa conservación del medio natural, teniendo en cuenta el calendario ambiental 2024, así mismo, se llevó a cabo la socialización durante los meses de enero, febrero, marzo y abril, dando cumplimiento al cronograma establecido. 
3-Se llevó a cabo la construcción del diagnóstico ambiental en la herramienta Formularios de Google, el cual contiene la solicitud de información necesaria para identificar las necesidades ambientales de las Sedes, incluyendo las del programa conservación del medio natural. Acorde a lo anterior, se llevó a cabo la solicitud de diligenciamiento del Diagnóstico Ambiental a todos los GIT Territoriales, con fecha máxima de generación para el 30/04/2024. Para la presentación de este informe se encuentran pendientes seis sedes. 
4-Con relación a la gestión de los permisos de Publicidad Exterior Visual, se tienen los siguientes avances: se realizó seguimiento presencial en el GTI del Caquetá Florencia al oficio con radicado UBPD-1-2023-013888, en donde se recibe la Resolución 106 del 29/02/2024, donde autorizan a la UBPD ejecutar la instalación del Aviso de publicidad exterior visual. Para el GIT Antioquia se realiza seguimiento al oficio UBPD-1-2023-014121, se tiene la respuesta verbal que se debe instalar el aviso y luego tramitar el respectivo registro. 
5-Se realizó la una retro - alimentación del PIGA y sus respectivos programas y actividades a desarrollar al técnico administrativo del GIT de Chocó Quibdó y Urabá Medio Región Barrancabermeja, para quienes apoyarán el tema ambiental. 
6-Se realizó el cronograma para la efectuar las socializaciones del PIGA 2024 - I Semestre a los servidores y contratistas de la UBPD, en cumplimiento al mismo, se realizaron las reuniones virtuales, en donde se brindaron los lineamientos a seguir en cada uno de los programas y en la cual asistieron los GITT de Bogotá, Tumaco, Pasto, Sincelejo, Apartado, Chocó, Cali, Popayán, Cúcuta, Medellín, Yopal, Valledupar, Barranquilla, Guaviare, Villavicencio, Montería, Neiva, Florencia, Mocoa, Arauca y Barrancabermeja. Los GIT de Buenaventura, Pereira y La Dorada no asistieron a la socialización en la fecha programada. Por otro lado, se efectúo la socialización presencial del PIGA I Semestre a los servidores y contratistas de la Oficina de Servicio al Ciudadano.</t>
  </si>
  <si>
    <t>04-ABRIL-2. Excel Plan de trabajo SIG para PIIP abril 2024. Se adjunta para que se evidencie el % de cumplimiento.
Excel Plan de Acción PIGA vigencia 2024
1-Medio Natural enero 2024
2- Medio Natural febrero 2024
3- Medio Natural marzo 2024
4- Medio Natural abril 2024
Nota: El porcentaje de cumplimiento ( 100% )del PIGA se divide de las siguiente manera para la vigencia actual: 
Agua 20% 
Energía 20% 
Residuos 20% 
Consumo 20% 
Practicas 10% 
Medio natural 10%</t>
  </si>
  <si>
    <t xml:space="preserve">La(s) evidencia(s) compartida(s) da(n) cuenta del seguimiento a la implementación del Programa Conservación del Medio Natural, que se incluyó en la construcción del Plan de Acción de la vigencia 2024, donde se establecen objetivos para el cumplimiento del programa institucional de gestión ambiental (PIGA). Así mismo se elaboró el cronograma de piezas comunicativas de estrategias de educación ambiental, construcción del diagnóstico ambiental, entre otros.
</t>
  </si>
  <si>
    <t>1.7</t>
  </si>
  <si>
    <t>Desarrollar jornadas de capacitación dirigidas a servidores y contratistas de nivel central y territorial sobre procedimientos, alcance y la contratación del operador logístico</t>
  </si>
  <si>
    <t>Jornadas de socialización y capacitación (2 en el año)</t>
  </si>
  <si>
    <t>Sudirección Administrativa y Financiera - Gestión logística e inventarios</t>
  </si>
  <si>
    <t>Para el periodo de reporte se realizó (1) capacitación a los administrativos a nivel nacional y la otra a los, sobre el procedimiento alcance, lineamientos para el trámite y aprobación de solicitudes logísticas y el proceso de contratación del Operador Logístico.</t>
  </si>
  <si>
    <t>Soporte:
Grabación de la reunión sostenida el día 02 de abril de 2024.
https://drive.google.com/file/d/1xCOZf1mfkVd4vNyTM_JIZXR1FCluvHt1/view</t>
  </si>
  <si>
    <t>Se observa el avance de la actividad, con la realización de una de las dos capacitaciones comprometidas y los soportes que dan cuenta de la misma.</t>
  </si>
  <si>
    <t xml:space="preserve">
La Oficina Asesora de Planeación reportó en el monitoreo un avance del 50% en la actividad y como soporte informa de una grabación de la reunión sostenida el día 02 de abril de 2024, para consulta a través del siguiente link https://drive.google.com/file/d/1xCOZf1mfkVd4vNyTM_JIZXR1FCluvHt1/view.
Sin embargo, no se tiene evidencia del soporte de la actividad, ni tampoco se tiene acceso a la grabación, ya que se tiene permiso para ingresar al link.
En relación a la actividad de desarrollar jornada de socialización dirigida a servidores que ejercen supervisión y a los apoyos de las dependencias sobre supervisión de contratos, no se tiene avance en el primer cuatrimestre de 2024. Así mismo, es necesario ajustar la fecha de la actividad, ya que tanto la de inicio como la final, aparece como vigencia 2023.
Por lo anterior, desde el seguimiento realizado por la Oficina de Control Interno, no se da avance a la actividad.</t>
  </si>
  <si>
    <t>revisar el porcentaje con Logística</t>
  </si>
  <si>
    <t>1.8</t>
  </si>
  <si>
    <t>Desarrollar jornada de socialización dirigida a servidores que ejercen supervisión y a los apoyos de las dependencias sobre supervisión de contratos</t>
  </si>
  <si>
    <t>Jornadas de socialización 
(una vez al año)
Como evidencia se tendrá la presentación, la citación y el link de grabación.</t>
  </si>
  <si>
    <t>"Oficina Asesora Jurídica - Gestión Contractual</t>
  </si>
  <si>
    <t>Actividad a realizar en el segundo semestre</t>
  </si>
  <si>
    <t>Actividad pendiente para su ejecución, se recuerda que la fecha programada para su realización desde febrero hasta diciembre.</t>
  </si>
  <si>
    <t xml:space="preserve">En relación a la actividad de Desarrollar jornada de socialización dirigida a servidores que ejercen supervisión y a los apoyos de las dependencias sobre supervisión de contratos, no se tiene avance en el primer cuatrimestre de 2024. Por lo anterior, la actividad se desarrollará a partir del segundo semestre de 2024. 
Es importante tener en cuenta que, si bien es cierto la actividad está dentro de los tiempos para su ejecución, la fecha establecida para su inicio era a partir del mes de febrero. Por tanto, el proceso debe validar que se dé cumplimiento a la actividad antes de la fecha final que está planteada, o de lo contrario revisar si se debe realizar algún tipo de ajuste, con el fin de alcanzar su cumplimiento en la vigencia. </t>
  </si>
  <si>
    <r>
      <rPr>
        <b/>
        <sz val="12"/>
        <color theme="1"/>
        <rFont val="Arial"/>
        <family val="2"/>
      </rPr>
      <t>Subcomponente 2</t>
    </r>
    <r>
      <rPr>
        <sz val="12"/>
        <color theme="1"/>
        <rFont val="Arial"/>
        <family val="2"/>
      </rPr>
      <t xml:space="preserve">
Fomento de la integridad</t>
    </r>
  </si>
  <si>
    <t>Implementar una estrategia de apropiación y afianzamiento de los valores de la entidad</t>
  </si>
  <si>
    <t>Socialización de la carta de valores 
(1)</t>
  </si>
  <si>
    <t>La Oﬁcina de Control Interno, en coordinación con la Subdirección de Gestión Humana, diseñó una encuesta de percepción de la Carta de valores de la UBPD con el ﬁn de identiﬁcar su apropiación en la gestión del día a día y determinar la necesidad de actualización.
Esta encuesta fue diligenciada entre el 25 de octubre y el 15 de noviembre de 2023, por 212 personas. 
En el mes de enero se presentó a la Directora General los resultados para identificar los ajustes necesarios a la carta de valores.</t>
  </si>
  <si>
    <t>Informe encuesta
Presentación de resultados</t>
  </si>
  <si>
    <t>La actividad presneta como avance el diagnóstico resultado y la presentación de resultados, que son punto d epartida para las actividades de apropiación.</t>
  </si>
  <si>
    <t xml:space="preserve">Frente a la actividad de implementar una estrategia de apropiación y afianzamiento de los valores de la entidad, no se tiene avance en el primer cuatrimestre de 2024.
La Oficina Asesora de Planeación reportó en el monitoreo un avance del 33% en la actividad y como soporte anexa el informe encuesta de percepción carta de valores vigencia 2023 e informan de una presentación de resultados; sin embargo, no se tiene evidencia del soporte de la presentación de resultados a la Dirección General en el mes de enero de 2024. En cuanto al informe de encuestas de percepción, esta actividad se realizó en la vigencia 2023, por lo cual no se puede validar como actividad del primer cuatrimestre de 2024.
</t>
  </si>
  <si>
    <r>
      <rPr>
        <b/>
        <sz val="12"/>
        <color theme="1"/>
        <rFont val="Arial"/>
        <family val="2"/>
      </rPr>
      <t>Subcomponente 3</t>
    </r>
    <r>
      <rPr>
        <sz val="12"/>
        <color theme="1"/>
        <rFont val="Arial"/>
        <family val="2"/>
      </rPr>
      <t xml:space="preserve">
Participación ciudadana y la transparencia</t>
    </r>
  </si>
  <si>
    <t>Llevar a cabo la recepción, orientación y registro de las Solicitudes de Búsqueda elevadas por los diferentes grupos de interés a través de todos los canales dispuestos por la Unidad de Búsqueda.</t>
  </si>
  <si>
    <t>Reporte trimestral de Solicitudes de Búsqueda</t>
  </si>
  <si>
    <t xml:space="preserve">En aras de brindar un reporte de las Solicitudes de Búsqueda que se han recibido desde Servicio al Ciudadano durante la vigencia 2024, y correspondiente a los meses de enero, febrero y marzo, presento a continuación la siguiente información:
1. Entre el 01 de enero al 31 de marzo de 2024 se recibieron 67 Solicitudes de Búsqueda nuevas.
2. Se procedió con la activación de la ruta a través del equipo de contacto
3. Se elaboró comunicado y designación al GITT
4. De las 67 Solicitudes de Búsqueda, 8 fueron recibidas en el mes de Enero, 21 en Febrero y 38 en el mes de Marzo.
5. Frente a los canales de atención, se indica que de las 67 Solicitudes de Búsqueda, 7 fueron recibidas a través del canal presencial, 14 vía WhatsApp, 30 por medios telefónicos y 18 por canales virtuales.
</t>
  </si>
  <si>
    <t>Correo Reporte 
Reporte Trimestral Consolidado de SB</t>
  </si>
  <si>
    <t>La(s) evidencia(s) compartida(s) da(n) cuenta de la recepción, orientación y registro de las solicitudes de búsqueda elevadas por los diferentes grupos de interés a través de todos los canales dispuestos por la UPBD, durante el primer cuatrimestre de 2024; en el informe trimestral se observa 67 solicitudes de búsqueda allegadas por los siguientes canales:
07 presencial, 14 WhatsApp, 30 telefónico, 16 correo electrónico o web, de las cuales 08 corresponde a enero, 21 a febrero y 21 a marzo.
Como soporte se cuenta con el informe trimestral de PQRDS y de información pública.</t>
  </si>
  <si>
    <t>Remitir la información de los nuevos servidores vinculados a través de correo electrónico a la Oficina Asesora de Comunicaciones y Pedagogia, quienes socializarán estas vinculaciones por los diferentes medios electronicos de la entidad.</t>
  </si>
  <si>
    <t>Correos electrónicos de los nuevos servidores vinculados
Evidencias de publicación en los diferentes medios de la entidad</t>
  </si>
  <si>
    <t>Subdirección de Gestión Humana
Oficina Asesora de Comunicaciones y Pedagogia</t>
  </si>
  <si>
    <t>Durante el primer cuatrimestre de la vigencia 2024 la Oficina Asesora de Comunicaciones y Pedagogía ha realizado el envio de 6 correos masivos informando el nombramiento de jefes de oficina, coordinadores y/o directivos igualmente fueron compartidos a traves de las carteleras digitales . 
Debido a la alta rotación de servidores y servidoras en la planta de la entidad, no se realizan envios masivos de cada uno, sino que se disponen las resoluciones de nombramiento enviadas por el equipo de Gestión Humana mensualmente en la sección "Información de la entidad" en la página web de la UBPD y con estos insumos se actualizaron mensualmente y de acuerdo a las necesidades, el organigrama y directorio en la web.</t>
  </si>
  <si>
    <t>33.33%</t>
  </si>
  <si>
    <t>Enlace de la página Web donde reposan las resoluciones de nombramiento de cada uno de los servidores de la UBPD 
https://unidadbusqueda.gov.co/acerca-ubpd/informacion-entidad/
Enlace pagina Web con el organigrama y directorio actualizados https://unidadbusqueda.gov.co/acerca-ubpd/organigrama-directorio/
Evidencias envio de correos masivos:
https://drive.google.com/drive/folders/1CojAm4ERXaDyBTXh0rM6XnUNJ1LZGiz3?usp=drive_link</t>
  </si>
  <si>
    <t>La(s) evidencia(s) compartida(s) da(n) cuenta de la remisión de la información de los nuevos servidores vinculados a través de correo electrónico a la Oficina Asesora de Comunicaciones y Pedagogía, para el primer cuatrimestre de 2024.
Si bien es cierto se realizó la publicación de los actos administrativos en la página web de la UBPD, al cierre del 30 de abril, deberían estar publicadas 52 resoluciones, sin embargo, la Resolución 100 del mes de febrero "Por medio de la cual se efectúa un nombramiento ordinario en la planta de personal" a ALEXANDRA MARGARITA MARTHE MANJARRES, no se encuentra para consulta. Se recomienda que, por parte de la Subdirección de Gestión Humana se realice la validación con la Oficina Asesora de Comunicaciones y Pedagogía, y se subsane la inconsistencia, procediendo con la publicación.</t>
  </si>
  <si>
    <t xml:space="preserve">43%	</t>
  </si>
  <si>
    <t>TOTAL AVANCE PLAN ANTICORRUPCIÓN 3ER PERIODO</t>
  </si>
  <si>
    <t>TOTAL AVANCE PLAN ANTICORRUPCIÓN 1ER PERIODO</t>
  </si>
  <si>
    <t>TOTAL AVANCE PLAN ANTICORRUPCIÓN 2DO PERIODO</t>
  </si>
  <si>
    <t>Código:</t>
  </si>
  <si>
    <t>001</t>
  </si>
  <si>
    <t>Nombre de la entidad</t>
  </si>
  <si>
    <t>UNIDAD DE BUSQUEDA DE PERSONAS DADAS POR DESAPARECIDAS</t>
  </si>
  <si>
    <t>Sector Administrativo</t>
  </si>
  <si>
    <t>Sistema Integral de Verdad, Justicia, Reparación y No Repetición</t>
  </si>
  <si>
    <t>Orden</t>
  </si>
  <si>
    <t>Departamento:</t>
  </si>
  <si>
    <t>Bogotá D.C</t>
  </si>
  <si>
    <t>Municipio:</t>
  </si>
  <si>
    <t>Bogotá D.C.</t>
  </si>
  <si>
    <t>AVANCE SEGUNDO CUATRIMESTRE DE 2023</t>
  </si>
  <si>
    <t>Total (%) de cumplimiento de los (5) componentes</t>
  </si>
  <si>
    <r>
      <rPr>
        <b/>
        <sz val="10"/>
        <color rgb="FF000000"/>
        <rFont val="Arial"/>
        <family val="2"/>
      </rPr>
      <t>Nota 1:</t>
    </r>
    <r>
      <rPr>
        <sz val="10"/>
        <color rgb="FF000000"/>
        <rFont val="Arial"/>
        <family val="2"/>
      </rPr>
      <t xml:space="preserve"> Se aclara que la medición de cada cuatrimestre  trimestre  tiene un valor de un porcentaje del  33%.
</t>
    </r>
    <r>
      <rPr>
        <b/>
        <sz val="10"/>
        <color rgb="FF000000"/>
        <rFont val="Arial"/>
        <family val="2"/>
      </rPr>
      <t>Nota 2:</t>
    </r>
    <r>
      <rPr>
        <sz val="10"/>
        <color rgb="FF000000"/>
        <rFont val="Arial"/>
        <family val="2"/>
      </rPr>
      <t xml:space="preserve">  De acuerdo con el concepto emitido por el Departamento Administrativo de Función Pública </t>
    </r>
    <r>
      <rPr>
        <b/>
        <sz val="10"/>
        <color rgb="FF000000"/>
        <rFont val="Arial"/>
        <family val="2"/>
      </rPr>
      <t xml:space="preserve">Radicado No.: 20205010095341 - Fecha: 09/03/2020, </t>
    </r>
    <r>
      <rPr>
        <i/>
        <sz val="10"/>
        <color rgb="FF000000"/>
        <rFont val="Arial"/>
        <family val="2"/>
      </rPr>
      <t>"la Unidad De Búsqueda De Personas Dadas Por Desaparecidas, es un órgano extrajudicial, de carácter transitorio y por ende no ejerce una función administrativa. Por lo tanto, no le es aplicable la política de racionalización de trámites."</t>
    </r>
    <r>
      <rPr>
        <sz val="10"/>
        <color rgb="FF000000"/>
        <rFont val="Arial"/>
        <family val="2"/>
      </rPr>
      <t>, por lo cual el presente PAAC se compone de cinco (5) componentes).</t>
    </r>
  </si>
  <si>
    <t xml:space="preserve">Monitoreo del documento </t>
  </si>
  <si>
    <r>
      <rPr>
        <b/>
        <sz val="12"/>
        <color theme="1"/>
        <rFont val="Arial"/>
        <family val="2"/>
      </rPr>
      <t>Cargo:</t>
    </r>
    <r>
      <rPr>
        <sz val="12"/>
        <color theme="1"/>
        <rFont val="Arial"/>
        <family val="2"/>
      </rPr>
      <t xml:space="preserve"> </t>
    </r>
  </si>
  <si>
    <t xml:space="preserve">Jefe de Oficina Asesora de Planeación </t>
  </si>
  <si>
    <t>Nombre:</t>
  </si>
  <si>
    <t>Andrea Acero Alvarez</t>
  </si>
  <si>
    <t>Firma:</t>
  </si>
  <si>
    <t>Original Firmado</t>
  </si>
  <si>
    <t xml:space="preserve">Seguimiento y Evalaución  al Plan Anticorrupción   </t>
  </si>
  <si>
    <t>Jefe de Oficina de Control Interno</t>
  </si>
  <si>
    <t>Diana María Caldas Gualteros</t>
  </si>
  <si>
    <t xml:space="preserve">Realizar seguimiento a los términos de respuesta de las PQRSD asignadas a las dependencias de la UBPD, mediante reporte cuatrimestral. </t>
  </si>
  <si>
    <t>Comunicar trimestralmente a la Dirección Técnica de Participación, Contacto con las Víctimas y Enfoques Diferenciales sobre las PQRSD resueltas extemporáneamente, con copia a la Secretaría General, para identificar las acciones de mejora y pedagogía que correspondan</t>
  </si>
  <si>
    <t>(Número de actividades cumplidas /Número de actividades propuestas en el Plan de Acción del PIGA vigencia 2024) *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</si>
</sst>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
    <numFmt numFmtId="165" formatCode="d/m/yyyy"/>
    <numFmt numFmtId="166" formatCode="dd/mm/yyyy"/>
    <numFmt numFmtId="167" formatCode="0.0000%"/>
  </numFmts>
  <fonts count="53">
    <font>
      <sz val="10"/>
      <color rgb="FF000000"/>
      <name val="Arial"/>
      <charset val="134"/>
      <scheme val="minor"/>
    </font>
    <font>
      <sz val="10"/>
      <color rgb="FF000000"/>
      <name val="Arial"/>
      <family val="2"/>
    </font>
    <font>
      <b/>
      <sz val="20"/>
      <color rgb="FF000000"/>
      <name val="Arial"/>
      <family val="2"/>
    </font>
    <font>
      <sz val="10"/>
      <name val="Arial"/>
      <family val="2"/>
    </font>
    <font>
      <b/>
      <sz val="12"/>
      <color rgb="FF000000"/>
      <name val="Arial"/>
      <family val="2"/>
    </font>
    <font>
      <sz val="12"/>
      <color rgb="FF000000"/>
      <name val="Arial"/>
      <family val="2"/>
    </font>
    <font>
      <sz val="11"/>
      <color rgb="FF000000"/>
      <name val="Calibri"/>
      <family val="2"/>
    </font>
    <font>
      <sz val="11"/>
      <color rgb="FF000000"/>
      <name val="Arial"/>
      <family val="2"/>
    </font>
    <font>
      <b/>
      <sz val="10"/>
      <color rgb="FF000000"/>
      <name val="Arial"/>
      <family val="2"/>
    </font>
    <font>
      <b/>
      <sz val="12"/>
      <color theme="1"/>
      <name val="Arial"/>
      <family val="2"/>
    </font>
    <font>
      <b/>
      <sz val="20"/>
      <color rgb="FF008080"/>
      <name val="Arial Narrow"/>
      <family val="2"/>
    </font>
    <font>
      <sz val="10"/>
      <color theme="1"/>
      <name val="Arial"/>
      <family val="2"/>
    </font>
    <font>
      <sz val="18"/>
      <color rgb="FF000000"/>
      <name val="Calibri"/>
      <family val="2"/>
    </font>
    <font>
      <b/>
      <sz val="14"/>
      <color theme="1"/>
      <name val="Calibri"/>
      <family val="2"/>
    </font>
    <font>
      <sz val="14"/>
      <color theme="1"/>
      <name val="Calibri"/>
      <family val="2"/>
    </font>
    <font>
      <sz val="10"/>
      <color theme="1"/>
      <name val="Calibri"/>
      <family val="2"/>
    </font>
    <font>
      <b/>
      <sz val="14"/>
      <color rgb="FF000000"/>
      <name val="Calibri"/>
      <family val="2"/>
    </font>
    <font>
      <sz val="14"/>
      <color rgb="FF000000"/>
      <name val="Calibri"/>
      <family val="2"/>
    </font>
    <font>
      <sz val="10"/>
      <color theme="0"/>
      <name val="Arial"/>
      <family val="2"/>
    </font>
    <font>
      <b/>
      <sz val="14"/>
      <color rgb="FF000000"/>
      <name val="Arial"/>
      <family val="2"/>
    </font>
    <font>
      <b/>
      <sz val="8"/>
      <color theme="1"/>
      <name val="Arial"/>
      <family val="2"/>
    </font>
    <font>
      <sz val="8"/>
      <color theme="1"/>
      <name val="Arial"/>
      <family val="2"/>
    </font>
    <font>
      <b/>
      <sz val="20"/>
      <color theme="1"/>
      <name val="Arial"/>
      <family val="2"/>
    </font>
    <font>
      <sz val="11"/>
      <color theme="1"/>
      <name val="Calibri"/>
      <family val="2"/>
    </font>
    <font>
      <b/>
      <sz val="12"/>
      <color rgb="FF000000"/>
      <name val="Calibri"/>
      <family val="2"/>
    </font>
    <font>
      <sz val="10"/>
      <color rgb="FF000000"/>
      <name val="Calibri"/>
      <family val="2"/>
    </font>
    <font>
      <sz val="12"/>
      <color theme="1"/>
      <name val="Arial"/>
      <family val="2"/>
    </font>
    <font>
      <sz val="12"/>
      <name val="Arial"/>
      <family val="2"/>
    </font>
    <font>
      <b/>
      <sz val="12"/>
      <color theme="0"/>
      <name val="Arial"/>
      <family val="2"/>
    </font>
    <font>
      <sz val="12"/>
      <name val="Arial"/>
      <family val="2"/>
      <scheme val="minor"/>
    </font>
    <font>
      <sz val="11"/>
      <name val="Arial"/>
      <family val="2"/>
    </font>
    <font>
      <sz val="11"/>
      <color theme="1"/>
      <name val="Arial"/>
      <family val="2"/>
    </font>
    <font>
      <u/>
      <sz val="12"/>
      <name val="Arial"/>
      <family val="2"/>
      <scheme val="minor"/>
    </font>
    <font>
      <sz val="12"/>
      <name val="Calibri"/>
      <family val="2"/>
    </font>
    <font>
      <u/>
      <sz val="11"/>
      <color theme="1"/>
      <name val="Arial"/>
      <family val="2"/>
    </font>
    <font>
      <sz val="11"/>
      <name val="Arial"/>
      <family val="2"/>
      <scheme val="minor"/>
    </font>
    <font>
      <sz val="12"/>
      <name val="Arial Narrow"/>
      <family val="2"/>
    </font>
    <font>
      <u/>
      <sz val="11"/>
      <color rgb="FF0563C1"/>
      <name val="Arial"/>
      <family val="2"/>
    </font>
    <font>
      <u/>
      <sz val="10"/>
      <color theme="10"/>
      <name val="Arial"/>
      <family val="2"/>
    </font>
    <font>
      <u/>
      <sz val="11"/>
      <color theme="10"/>
      <name val="Arial"/>
      <family val="2"/>
    </font>
    <font>
      <u/>
      <sz val="11"/>
      <color rgb="FF000000"/>
      <name val="Arial"/>
      <family val="2"/>
    </font>
    <font>
      <sz val="11"/>
      <color rgb="FFFF0000"/>
      <name val="Arial"/>
      <family val="2"/>
    </font>
    <font>
      <b/>
      <sz val="11"/>
      <color rgb="FF000000"/>
      <name val="Arial"/>
      <family val="2"/>
    </font>
    <font>
      <sz val="10"/>
      <color rgb="FF00B050"/>
      <name val="Arial"/>
      <family val="2"/>
    </font>
    <font>
      <b/>
      <sz val="16"/>
      <color theme="1"/>
      <name val="Arial"/>
      <family val="2"/>
    </font>
    <font>
      <u/>
      <sz val="10"/>
      <color theme="10"/>
      <name val="Arial"/>
      <family val="2"/>
      <scheme val="minor"/>
    </font>
    <font>
      <i/>
      <sz val="10"/>
      <color rgb="FF000000"/>
      <name val="Arial"/>
      <family val="2"/>
    </font>
    <font>
      <b/>
      <sz val="11"/>
      <name val="Arial"/>
      <family val="2"/>
    </font>
    <font>
      <b/>
      <u/>
      <sz val="11"/>
      <name val="Arial"/>
      <family val="2"/>
    </font>
    <font>
      <b/>
      <u/>
      <sz val="12"/>
      <name val="Arial"/>
      <family val="2"/>
    </font>
    <font>
      <u/>
      <sz val="12"/>
      <name val="Arial"/>
      <family val="2"/>
    </font>
    <font>
      <b/>
      <sz val="11"/>
      <name val="Arial"/>
      <family val="2"/>
      <scheme val="minor"/>
    </font>
    <font>
      <sz val="12"/>
      <color theme="1"/>
      <name val="Arial"/>
      <family val="2"/>
    </font>
  </fonts>
  <fills count="15">
    <fill>
      <patternFill patternType="none"/>
    </fill>
    <fill>
      <patternFill patternType="gray125"/>
    </fill>
    <fill>
      <patternFill patternType="solid">
        <fgColor rgb="FFD0E0E3"/>
        <bgColor rgb="FFD0E0E3"/>
      </patternFill>
    </fill>
    <fill>
      <patternFill patternType="solid">
        <fgColor rgb="FFFFFFFF"/>
        <bgColor rgb="FFFFFFFF"/>
      </patternFill>
    </fill>
    <fill>
      <patternFill patternType="solid">
        <fgColor theme="0"/>
        <bgColor theme="0"/>
      </patternFill>
    </fill>
    <fill>
      <patternFill patternType="solid">
        <fgColor rgb="FF9579BC"/>
        <bgColor rgb="FF9579BC"/>
      </patternFill>
    </fill>
    <fill>
      <patternFill patternType="solid">
        <fgColor rgb="FF6AA4A9"/>
        <bgColor rgb="FF6AA4A9"/>
      </patternFill>
    </fill>
    <fill>
      <patternFill patternType="solid">
        <fgColor rgb="FF92D050"/>
        <bgColor rgb="FF92D050"/>
      </patternFill>
    </fill>
    <fill>
      <patternFill patternType="solid">
        <fgColor rgb="FFBDD6EE"/>
        <bgColor rgb="FFBDD6EE"/>
      </patternFill>
    </fill>
    <fill>
      <patternFill patternType="solid">
        <fgColor rgb="FFFFFFFF"/>
        <bgColor indexed="64"/>
      </patternFill>
    </fill>
    <fill>
      <patternFill patternType="solid">
        <fgColor rgb="FFD8D8D8"/>
        <bgColor rgb="FFD8D8D8"/>
      </patternFill>
    </fill>
    <fill>
      <patternFill patternType="solid">
        <fgColor rgb="FFB2B2E0"/>
        <bgColor rgb="FFB2B2E0"/>
      </patternFill>
    </fill>
    <fill>
      <patternFill patternType="solid">
        <fgColor rgb="FFC9DAF8"/>
        <bgColor rgb="FFC9DAF8"/>
      </patternFill>
    </fill>
    <fill>
      <patternFill patternType="solid">
        <fgColor rgb="FFFFFF00"/>
        <bgColor indexed="64"/>
      </patternFill>
    </fill>
    <fill>
      <patternFill patternType="solid">
        <fgColor theme="0"/>
        <bgColor indexed="64"/>
      </patternFill>
    </fill>
  </fills>
  <borders count="34">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
      <left/>
      <right style="medium">
        <color theme="1"/>
      </right>
      <top/>
      <bottom style="thin">
        <color rgb="FF000000"/>
      </bottom>
      <diagonal/>
    </border>
    <border>
      <left style="medium">
        <color theme="1"/>
      </left>
      <right/>
      <top/>
      <bottom style="thin">
        <color rgb="FF000000"/>
      </bottom>
      <diagonal/>
    </border>
    <border>
      <left/>
      <right style="medium">
        <color rgb="FF000000"/>
      </right>
      <top style="thin">
        <color rgb="FF000000"/>
      </top>
      <bottom style="thin">
        <color rgb="FF000000"/>
      </bottom>
      <diagonal/>
    </border>
  </borders>
  <cellStyleXfs count="2">
    <xf numFmtId="0" fontId="0" fillId="0" borderId="0"/>
    <xf numFmtId="0" fontId="45" fillId="0" borderId="0" applyNumberFormat="0" applyFill="0" applyBorder="0" applyAlignment="0" applyProtection="0"/>
  </cellStyleXfs>
  <cellXfs count="357">
    <xf numFmtId="0" fontId="0" fillId="0" borderId="0" xfId="0"/>
    <xf numFmtId="0" fontId="1" fillId="0" borderId="0" xfId="0" applyFont="1"/>
    <xf numFmtId="0" fontId="1" fillId="0" borderId="1" xfId="0" applyFont="1" applyBorder="1"/>
    <xf numFmtId="0" fontId="1" fillId="0" borderId="2" xfId="0" applyFont="1" applyBorder="1"/>
    <xf numFmtId="0" fontId="1" fillId="0" borderId="3" xfId="0" applyFont="1" applyBorder="1"/>
    <xf numFmtId="0" fontId="1" fillId="0" borderId="0" xfId="0" applyFont="1" applyAlignment="1">
      <alignment horizontal="center"/>
    </xf>
    <xf numFmtId="0" fontId="6" fillId="0" borderId="0" xfId="0" applyFont="1"/>
    <xf numFmtId="0" fontId="4" fillId="2" borderId="7" xfId="0" applyFont="1" applyFill="1" applyBorder="1" applyAlignment="1">
      <alignment horizontal="center" vertical="center" wrapText="1"/>
    </xf>
    <xf numFmtId="0" fontId="8" fillId="3" borderId="0" xfId="0" applyFont="1" applyFill="1" applyAlignment="1">
      <alignment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11" fillId="0" borderId="0" xfId="0" applyFont="1"/>
    <xf numFmtId="0" fontId="4" fillId="3" borderId="0" xfId="0" applyFont="1" applyFill="1" applyAlignment="1">
      <alignment horizontal="left" vertical="center" wrapText="1"/>
    </xf>
    <xf numFmtId="0" fontId="4" fillId="0" borderId="0" xfId="0" applyFont="1" applyAlignment="1">
      <alignment horizontal="left" vertical="center" wrapText="1"/>
    </xf>
    <xf numFmtId="0" fontId="8" fillId="3" borderId="0" xfId="0" applyFont="1" applyFill="1" applyAlignment="1">
      <alignment horizontal="center" vertical="center" wrapText="1"/>
    </xf>
    <xf numFmtId="0" fontId="8" fillId="0" borderId="0" xfId="0" applyFont="1" applyAlignment="1">
      <alignment horizontal="left" vertical="center" wrapText="1"/>
    </xf>
    <xf numFmtId="0" fontId="1" fillId="4" borderId="0" xfId="0" applyFont="1" applyFill="1"/>
    <xf numFmtId="0" fontId="12" fillId="0" borderId="0" xfId="0" applyFont="1"/>
    <xf numFmtId="0" fontId="13" fillId="4" borderId="0" xfId="0" applyFont="1" applyFill="1" applyAlignment="1">
      <alignment horizontal="left" vertical="center" wrapText="1"/>
    </xf>
    <xf numFmtId="0" fontId="14" fillId="4" borderId="0" xfId="0" applyFont="1" applyFill="1" applyAlignment="1">
      <alignment horizontal="left" vertical="center" wrapText="1"/>
    </xf>
    <xf numFmtId="0" fontId="15" fillId="4" borderId="0" xfId="0" applyFont="1" applyFill="1" applyAlignment="1">
      <alignment horizontal="center"/>
    </xf>
    <xf numFmtId="0" fontId="16" fillId="4" borderId="0" xfId="0" applyFont="1" applyFill="1" applyAlignment="1">
      <alignment horizontal="left" vertical="center" wrapText="1"/>
    </xf>
    <xf numFmtId="0" fontId="17" fillId="4" borderId="0" xfId="0" applyFont="1" applyFill="1" applyAlignment="1">
      <alignment horizontal="left" vertical="center" wrapText="1"/>
    </xf>
    <xf numFmtId="0" fontId="6" fillId="4" borderId="0" xfId="0" applyFont="1" applyFill="1"/>
    <xf numFmtId="0" fontId="9" fillId="2" borderId="8"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1" fillId="0" borderId="11" xfId="0" applyFont="1" applyBorder="1"/>
    <xf numFmtId="0" fontId="1" fillId="0" borderId="12" xfId="0" applyFont="1" applyBorder="1"/>
    <xf numFmtId="0" fontId="6" fillId="0" borderId="12" xfId="0" applyFont="1" applyBorder="1"/>
    <xf numFmtId="0" fontId="1" fillId="0" borderId="13" xfId="0" applyFont="1" applyBorder="1"/>
    <xf numFmtId="0" fontId="1" fillId="0" borderId="14" xfId="0" applyFont="1" applyBorder="1"/>
    <xf numFmtId="0" fontId="18" fillId="4" borderId="0" xfId="0" applyFont="1" applyFill="1"/>
    <xf numFmtId="0" fontId="18" fillId="0" borderId="0" xfId="0" applyFont="1"/>
    <xf numFmtId="9" fontId="18" fillId="4" borderId="0" xfId="0" applyNumberFormat="1" applyFont="1" applyFill="1"/>
    <xf numFmtId="0" fontId="1" fillId="0" borderId="7" xfId="0" applyFont="1" applyBorder="1" applyAlignment="1">
      <alignment horizontal="center" vertical="center" wrapText="1"/>
    </xf>
    <xf numFmtId="0" fontId="8" fillId="0" borderId="0" xfId="0" applyFont="1" applyAlignment="1">
      <alignment horizontal="right" vertical="center" wrapText="1"/>
    </xf>
    <xf numFmtId="0" fontId="1" fillId="0" borderId="29" xfId="0" applyFont="1" applyBorder="1"/>
    <xf numFmtId="0" fontId="1" fillId="0" borderId="18" xfId="0" applyFont="1" applyBorder="1" applyAlignment="1">
      <alignment horizontal="center"/>
    </xf>
    <xf numFmtId="0" fontId="1" fillId="0" borderId="19" xfId="0" applyFont="1" applyBorder="1" applyAlignment="1">
      <alignment horizontal="center"/>
    </xf>
    <xf numFmtId="0" fontId="1" fillId="0" borderId="19" xfId="0" applyFont="1" applyBorder="1"/>
    <xf numFmtId="0" fontId="1" fillId="0" borderId="20" xfId="0" applyFont="1" applyBorder="1" applyAlignment="1">
      <alignment horizontal="center"/>
    </xf>
    <xf numFmtId="0" fontId="20" fillId="0" borderId="0" xfId="0" applyFont="1" applyAlignment="1">
      <alignment horizontal="center" vertical="center" wrapText="1"/>
    </xf>
    <xf numFmtId="0" fontId="21" fillId="0" borderId="0" xfId="0" applyFont="1" applyAlignment="1">
      <alignment horizontal="center" vertical="center" wrapTex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0"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3" fillId="0" borderId="0" xfId="0" applyFont="1" applyAlignment="1">
      <alignment horizontal="center"/>
    </xf>
    <xf numFmtId="0" fontId="16" fillId="0" borderId="1" xfId="0" applyFont="1" applyBorder="1" applyAlignment="1">
      <alignment horizontal="center" vertical="center" wrapText="1"/>
    </xf>
    <xf numFmtId="0" fontId="11" fillId="0" borderId="0" xfId="0" applyFont="1" applyAlignment="1">
      <alignment horizontal="center"/>
    </xf>
    <xf numFmtId="0" fontId="25" fillId="0" borderId="0" xfId="0" applyFont="1" applyAlignment="1">
      <alignment horizontal="center"/>
    </xf>
    <xf numFmtId="0" fontId="9" fillId="2" borderId="10" xfId="0" applyFont="1" applyFill="1" applyBorder="1" applyAlignment="1">
      <alignment horizontal="center" vertical="center"/>
    </xf>
    <xf numFmtId="0" fontId="9" fillId="2" borderId="9" xfId="0" applyFont="1" applyFill="1" applyBorder="1" applyAlignment="1">
      <alignment horizontal="center" vertical="center" wrapText="1"/>
    </xf>
    <xf numFmtId="0" fontId="9" fillId="2" borderId="9" xfId="0" applyFont="1" applyFill="1" applyBorder="1" applyAlignment="1">
      <alignment horizontal="center" vertical="center"/>
    </xf>
    <xf numFmtId="164" fontId="26" fillId="0" borderId="7" xfId="0" applyNumberFormat="1" applyFont="1" applyBorder="1" applyAlignment="1">
      <alignment horizontal="center" vertical="center" wrapText="1"/>
    </xf>
    <xf numFmtId="0" fontId="26" fillId="0" borderId="7" xfId="0" applyFont="1" applyBorder="1" applyAlignment="1">
      <alignment horizontal="left" vertical="center" wrapText="1"/>
    </xf>
    <xf numFmtId="0" fontId="26" fillId="0" borderId="7" xfId="0" applyFont="1" applyBorder="1" applyAlignment="1">
      <alignment horizontal="center" vertical="center" wrapText="1"/>
    </xf>
    <xf numFmtId="165" fontId="26" fillId="0" borderId="7" xfId="0" applyNumberFormat="1" applyFont="1" applyBorder="1" applyAlignment="1">
      <alignment horizontal="center" vertical="center"/>
    </xf>
    <xf numFmtId="166" fontId="26" fillId="0" borderId="7" xfId="0" applyNumberFormat="1" applyFont="1" applyBorder="1" applyAlignment="1">
      <alignment horizontal="center" vertical="center" wrapText="1"/>
    </xf>
    <xf numFmtId="0" fontId="9" fillId="2" borderId="8" xfId="0" applyFont="1" applyFill="1" applyBorder="1" applyAlignment="1">
      <alignment horizontal="center" vertical="center"/>
    </xf>
    <xf numFmtId="166" fontId="26" fillId="0" borderId="6" xfId="0" applyNumberFormat="1" applyFont="1" applyBorder="1" applyAlignment="1">
      <alignment horizontal="center" vertical="center" wrapText="1"/>
    </xf>
    <xf numFmtId="0" fontId="26" fillId="0" borderId="7" xfId="0" applyFont="1" applyBorder="1" applyAlignment="1">
      <alignment vertical="center" wrapText="1"/>
    </xf>
    <xf numFmtId="0" fontId="27" fillId="0" borderId="6" xfId="0" applyFont="1" applyBorder="1" applyAlignment="1">
      <alignment horizontal="center" vertical="center" wrapText="1"/>
    </xf>
    <xf numFmtId="0" fontId="26" fillId="0" borderId="6" xfId="0" applyFont="1" applyBorder="1" applyAlignment="1">
      <alignment horizontal="center" vertical="center" wrapText="1"/>
    </xf>
    <xf numFmtId="166" fontId="26" fillId="0" borderId="29" xfId="0" applyNumberFormat="1" applyFont="1" applyBorder="1" applyAlignment="1">
      <alignment horizontal="center" vertical="center" wrapText="1"/>
    </xf>
    <xf numFmtId="0" fontId="26" fillId="0" borderId="6" xfId="0" applyFont="1" applyBorder="1" applyAlignment="1">
      <alignment vertical="center" wrapText="1"/>
    </xf>
    <xf numFmtId="0" fontId="26" fillId="0" borderId="7" xfId="0" applyFont="1" applyBorder="1" applyAlignment="1">
      <alignment horizontal="center" vertical="center"/>
    </xf>
    <xf numFmtId="0" fontId="26" fillId="0" borderId="10" xfId="0" applyFont="1" applyBorder="1" applyAlignment="1">
      <alignment horizontal="center" vertical="center" wrapText="1"/>
    </xf>
    <xf numFmtId="0" fontId="26" fillId="0" borderId="29" xfId="0" applyFont="1" applyBorder="1" applyAlignment="1">
      <alignment vertical="center" wrapText="1"/>
    </xf>
    <xf numFmtId="0" fontId="26" fillId="0" borderId="29"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30" xfId="0" applyFont="1" applyBorder="1" applyAlignment="1">
      <alignment vertical="center" wrapText="1"/>
    </xf>
    <xf numFmtId="165" fontId="26" fillId="0" borderId="30" xfId="0" applyNumberFormat="1" applyFont="1" applyBorder="1" applyAlignment="1">
      <alignment horizontal="center" vertical="center" wrapText="1"/>
    </xf>
    <xf numFmtId="0" fontId="1" fillId="4" borderId="3" xfId="0" applyFont="1" applyFill="1" applyBorder="1"/>
    <xf numFmtId="0" fontId="26" fillId="4" borderId="30" xfId="0" applyFont="1" applyFill="1" applyBorder="1" applyAlignment="1">
      <alignment horizontal="center" vertical="center" wrapText="1"/>
    </xf>
    <xf numFmtId="165" fontId="26" fillId="0" borderId="30" xfId="0" applyNumberFormat="1" applyFont="1" applyBorder="1" applyAlignment="1">
      <alignment horizontal="center" vertical="center"/>
    </xf>
    <xf numFmtId="9" fontId="26" fillId="0" borderId="30" xfId="0" applyNumberFormat="1" applyFont="1" applyBorder="1" applyAlignment="1">
      <alignment horizontal="center" vertical="center" wrapText="1"/>
    </xf>
    <xf numFmtId="164" fontId="26" fillId="0" borderId="30" xfId="0" applyNumberFormat="1" applyFont="1" applyBorder="1" applyAlignment="1">
      <alignment horizontal="center" vertical="center" wrapText="1"/>
    </xf>
    <xf numFmtId="0" fontId="21" fillId="0" borderId="0" xfId="0" applyFont="1" applyAlignment="1">
      <alignment horizontal="left" vertical="center" wrapText="1"/>
    </xf>
    <xf numFmtId="0" fontId="21" fillId="4" borderId="0" xfId="0" applyFont="1" applyFill="1" applyAlignment="1">
      <alignment horizontal="center" vertical="center" wrapText="1"/>
    </xf>
    <xf numFmtId="0" fontId="21" fillId="0" borderId="2" xfId="0" applyFont="1" applyBorder="1" applyAlignment="1">
      <alignment horizontal="left" vertical="center" wrapText="1"/>
    </xf>
    <xf numFmtId="0" fontId="21" fillId="4" borderId="2" xfId="0" applyFont="1" applyFill="1" applyBorder="1" applyAlignment="1">
      <alignment horizontal="center" vertical="center" wrapText="1"/>
    </xf>
    <xf numFmtId="0" fontId="25" fillId="0" borderId="0" xfId="0" applyFont="1"/>
    <xf numFmtId="0" fontId="9" fillId="2" borderId="3" xfId="0" applyFont="1" applyFill="1" applyBorder="1" applyAlignment="1">
      <alignment horizontal="center" vertical="center"/>
    </xf>
    <xf numFmtId="0" fontId="9" fillId="5" borderId="8" xfId="0" applyFont="1" applyFill="1" applyBorder="1" applyAlignment="1">
      <alignment horizontal="center" vertical="center" wrapText="1"/>
    </xf>
    <xf numFmtId="0" fontId="9" fillId="6" borderId="7" xfId="0" applyFont="1" applyFill="1" applyBorder="1" applyAlignment="1">
      <alignment horizontal="center" vertical="center" wrapText="1"/>
    </xf>
    <xf numFmtId="165" fontId="26" fillId="0" borderId="5" xfId="0" applyNumberFormat="1" applyFont="1" applyBorder="1" applyAlignment="1">
      <alignment horizontal="center" vertical="center"/>
    </xf>
    <xf numFmtId="0" fontId="29" fillId="0" borderId="30" xfId="0" applyFont="1" applyBorder="1" applyAlignment="1">
      <alignment vertical="center" wrapText="1"/>
    </xf>
    <xf numFmtId="9" fontId="29" fillId="0" borderId="30" xfId="0" applyNumberFormat="1" applyFont="1" applyBorder="1" applyAlignment="1">
      <alignment horizontal="center" vertical="center" wrapText="1"/>
    </xf>
    <xf numFmtId="0" fontId="29" fillId="0" borderId="30" xfId="0" applyFont="1" applyBorder="1" applyAlignment="1">
      <alignment horizontal="center" vertical="center" wrapText="1"/>
    </xf>
    <xf numFmtId="0" fontId="30" fillId="0" borderId="30" xfId="0" applyFont="1" applyBorder="1" applyAlignment="1">
      <alignment vertical="center" wrapText="1"/>
    </xf>
    <xf numFmtId="0" fontId="31" fillId="7" borderId="29" xfId="0" applyFont="1" applyFill="1" applyBorder="1" applyAlignment="1">
      <alignment vertical="center" wrapText="1"/>
    </xf>
    <xf numFmtId="0" fontId="27" fillId="0" borderId="30" xfId="0" applyFont="1" applyBorder="1" applyAlignment="1">
      <alignment vertical="center" wrapText="1"/>
    </xf>
    <xf numFmtId="0" fontId="27" fillId="0" borderId="30" xfId="0" applyFont="1" applyBorder="1" applyAlignment="1">
      <alignment horizontal="center" vertical="center" wrapText="1"/>
    </xf>
    <xf numFmtId="0" fontId="30" fillId="0" borderId="30" xfId="0" applyFont="1" applyBorder="1" applyAlignment="1">
      <alignment horizontal="justify" vertical="center" wrapText="1"/>
    </xf>
    <xf numFmtId="0" fontId="31" fillId="7" borderId="6" xfId="0" applyFont="1" applyFill="1" applyBorder="1" applyAlignment="1">
      <alignment vertical="center" wrapText="1"/>
    </xf>
    <xf numFmtId="0" fontId="32" fillId="0" borderId="30" xfId="1" applyFont="1" applyFill="1" applyBorder="1" applyAlignment="1">
      <alignment horizontal="left" vertical="center" wrapText="1"/>
    </xf>
    <xf numFmtId="166" fontId="26" fillId="0" borderId="4" xfId="0" applyNumberFormat="1" applyFont="1" applyBorder="1" applyAlignment="1">
      <alignment horizontal="center" vertical="center" wrapText="1"/>
    </xf>
    <xf numFmtId="0" fontId="31" fillId="7" borderId="6" xfId="0" applyFont="1" applyFill="1" applyBorder="1" applyAlignment="1">
      <alignment horizontal="left" vertical="center" wrapText="1"/>
    </xf>
    <xf numFmtId="165" fontId="26" fillId="0" borderId="4" xfId="0" applyNumberFormat="1" applyFont="1" applyBorder="1" applyAlignment="1">
      <alignment horizontal="center" vertical="center" wrapText="1"/>
    </xf>
    <xf numFmtId="0" fontId="31" fillId="8" borderId="6" xfId="0" applyFont="1" applyFill="1" applyBorder="1" applyAlignment="1">
      <alignment horizontal="left" vertical="center" wrapText="1"/>
    </xf>
    <xf numFmtId="0" fontId="26" fillId="0" borderId="4" xfId="0" applyFont="1" applyBorder="1" applyAlignment="1">
      <alignment horizontal="center" vertical="center" wrapText="1"/>
    </xf>
    <xf numFmtId="9" fontId="27" fillId="0" borderId="30" xfId="0" applyNumberFormat="1" applyFont="1" applyBorder="1" applyAlignment="1">
      <alignment horizontal="center" vertical="center" wrapText="1"/>
    </xf>
    <xf numFmtId="0" fontId="7" fillId="0" borderId="6" xfId="0" applyFont="1" applyBorder="1" applyAlignment="1">
      <alignment vertical="center" wrapText="1"/>
    </xf>
    <xf numFmtId="0" fontId="30" fillId="0" borderId="30" xfId="0" applyFont="1" applyBorder="1" applyAlignment="1">
      <alignment horizontal="center" vertical="center" wrapText="1"/>
    </xf>
    <xf numFmtId="0" fontId="31" fillId="0" borderId="6" xfId="0" applyFont="1" applyBorder="1" applyAlignment="1">
      <alignment vertical="center" wrapText="1"/>
    </xf>
    <xf numFmtId="0" fontId="9" fillId="2" borderId="13" xfId="0" applyFont="1" applyFill="1" applyBorder="1" applyAlignment="1">
      <alignment horizontal="center" vertical="center" wrapText="1"/>
    </xf>
    <xf numFmtId="166" fontId="26" fillId="0" borderId="5" xfId="0" applyNumberFormat="1" applyFont="1" applyBorder="1" applyAlignment="1">
      <alignment horizontal="center" vertical="center" wrapText="1"/>
    </xf>
    <xf numFmtId="0" fontId="27" fillId="0" borderId="7" xfId="0" applyFont="1" applyBorder="1" applyAlignment="1">
      <alignment vertical="center" wrapText="1"/>
    </xf>
    <xf numFmtId="0" fontId="7" fillId="7" borderId="6" xfId="0" applyFont="1" applyFill="1" applyBorder="1" applyAlignment="1">
      <alignment vertical="center" wrapText="1"/>
    </xf>
    <xf numFmtId="0" fontId="29" fillId="0" borderId="30" xfId="1" applyFont="1" applyFill="1" applyBorder="1" applyAlignment="1">
      <alignment vertical="center" wrapText="1"/>
    </xf>
    <xf numFmtId="166" fontId="26" fillId="0" borderId="12" xfId="0" applyNumberFormat="1" applyFont="1" applyBorder="1" applyAlignment="1">
      <alignment horizontal="center" vertical="center" wrapText="1"/>
    </xf>
    <xf numFmtId="0" fontId="32" fillId="0" borderId="30" xfId="1" applyFont="1" applyFill="1" applyBorder="1" applyAlignment="1">
      <alignment vertical="center" wrapText="1"/>
    </xf>
    <xf numFmtId="9" fontId="29" fillId="9" borderId="30" xfId="0" applyNumberFormat="1" applyFont="1" applyFill="1" applyBorder="1" applyAlignment="1">
      <alignment horizontal="center" vertical="center" wrapText="1"/>
    </xf>
    <xf numFmtId="0" fontId="29" fillId="9" borderId="30" xfId="0" applyFont="1" applyFill="1" applyBorder="1" applyAlignment="1">
      <alignment vertical="center" wrapText="1"/>
    </xf>
    <xf numFmtId="0" fontId="31" fillId="4" borderId="6" xfId="0" applyFont="1" applyFill="1" applyBorder="1" applyAlignment="1">
      <alignment horizontal="left" vertical="center" wrapText="1"/>
    </xf>
    <xf numFmtId="0" fontId="27" fillId="0" borderId="30" xfId="0" applyFont="1" applyBorder="1" applyAlignment="1">
      <alignment horizontal="justify" vertical="center" wrapText="1"/>
    </xf>
    <xf numFmtId="0" fontId="27" fillId="4" borderId="30" xfId="0" applyFont="1" applyFill="1" applyBorder="1" applyAlignment="1">
      <alignment horizontal="left" vertical="center" wrapText="1"/>
    </xf>
    <xf numFmtId="9" fontId="27" fillId="4" borderId="30" xfId="0" applyNumberFormat="1" applyFont="1" applyFill="1" applyBorder="1" applyAlignment="1">
      <alignment horizontal="center" vertical="center" wrapText="1"/>
    </xf>
    <xf numFmtId="0" fontId="7" fillId="4" borderId="33" xfId="0" applyFont="1" applyFill="1" applyBorder="1" applyAlignment="1">
      <alignment vertical="center" wrapText="1"/>
    </xf>
    <xf numFmtId="0" fontId="31" fillId="4" borderId="29" xfId="0" applyFont="1" applyFill="1" applyBorder="1" applyAlignment="1">
      <alignment vertical="center" wrapText="1"/>
    </xf>
    <xf numFmtId="0" fontId="29" fillId="0" borderId="30" xfId="0" applyFont="1" applyBorder="1" applyAlignment="1">
      <alignment horizontal="left" vertical="center" wrapText="1"/>
    </xf>
    <xf numFmtId="0" fontId="27" fillId="0" borderId="30" xfId="0" applyFont="1" applyBorder="1" applyAlignment="1">
      <alignment horizontal="left" vertical="center" wrapText="1"/>
    </xf>
    <xf numFmtId="9" fontId="30" fillId="4" borderId="30" xfId="0" applyNumberFormat="1" applyFont="1" applyFill="1" applyBorder="1" applyAlignment="1">
      <alignment horizontal="center" vertical="center" wrapText="1"/>
    </xf>
    <xf numFmtId="0" fontId="35" fillId="0" borderId="30" xfId="0" applyFont="1" applyBorder="1" applyAlignment="1">
      <alignment vertical="top" wrapText="1"/>
    </xf>
    <xf numFmtId="9" fontId="35" fillId="0" borderId="30" xfId="0" applyNumberFormat="1" applyFont="1" applyBorder="1" applyAlignment="1">
      <alignment horizontal="center" vertical="center" wrapText="1"/>
    </xf>
    <xf numFmtId="0" fontId="35" fillId="0" borderId="30" xfId="0" applyFont="1" applyBorder="1" applyAlignment="1">
      <alignment vertical="center" wrapText="1"/>
    </xf>
    <xf numFmtId="0" fontId="7" fillId="4" borderId="6" xfId="0" applyFont="1" applyFill="1" applyBorder="1" applyAlignment="1">
      <alignment vertical="center" wrapText="1"/>
    </xf>
    <xf numFmtId="0" fontId="36" fillId="0" borderId="30" xfId="0" applyFont="1" applyBorder="1" applyAlignment="1">
      <alignment vertical="center" wrapText="1"/>
    </xf>
    <xf numFmtId="10" fontId="36" fillId="0" borderId="30" xfId="0" applyNumberFormat="1" applyFont="1" applyBorder="1" applyAlignment="1">
      <alignment horizontal="center" vertical="center" wrapText="1"/>
    </xf>
    <xf numFmtId="0" fontId="7" fillId="7" borderId="6" xfId="0" applyFont="1" applyFill="1" applyBorder="1" applyAlignment="1">
      <alignment horizontal="left" vertical="center" wrapText="1"/>
    </xf>
    <xf numFmtId="0" fontId="9" fillId="10" borderId="13" xfId="0" applyFont="1" applyFill="1" applyBorder="1" applyAlignment="1">
      <alignment horizontal="center" vertical="center" wrapText="1"/>
    </xf>
    <xf numFmtId="0" fontId="9" fillId="10" borderId="8" xfId="0" applyFont="1" applyFill="1" applyBorder="1" applyAlignment="1">
      <alignment horizontal="center" vertical="center" wrapText="1"/>
    </xf>
    <xf numFmtId="9" fontId="31" fillId="7" borderId="10" xfId="0" applyNumberFormat="1" applyFont="1" applyFill="1" applyBorder="1" applyAlignment="1">
      <alignment horizontal="center" vertical="center" wrapText="1"/>
    </xf>
    <xf numFmtId="0" fontId="31" fillId="7" borderId="10" xfId="0" applyFont="1" applyFill="1" applyBorder="1" applyAlignment="1">
      <alignment horizontal="left" vertical="center" wrapText="1"/>
    </xf>
    <xf numFmtId="0" fontId="31" fillId="7" borderId="10" xfId="0" applyFont="1" applyFill="1" applyBorder="1" applyAlignment="1">
      <alignment vertical="center" wrapText="1"/>
    </xf>
    <xf numFmtId="0" fontId="7" fillId="0" borderId="7" xfId="0" applyFont="1" applyBorder="1" applyAlignment="1">
      <alignment vertical="center" wrapText="1"/>
    </xf>
    <xf numFmtId="9" fontId="7" fillId="0" borderId="7" xfId="0" applyNumberFormat="1" applyFont="1" applyBorder="1" applyAlignment="1">
      <alignment horizontal="center" vertical="center"/>
    </xf>
    <xf numFmtId="0" fontId="7" fillId="0" borderId="7" xfId="0" applyFont="1" applyBorder="1" applyAlignment="1">
      <alignment horizontal="center" vertical="center"/>
    </xf>
    <xf numFmtId="0" fontId="31" fillId="7" borderId="7" xfId="0" applyFont="1" applyFill="1" applyBorder="1" applyAlignment="1">
      <alignment horizontal="center" vertical="center" wrapText="1"/>
    </xf>
    <xf numFmtId="0" fontId="31" fillId="7" borderId="7" xfId="0" applyFont="1" applyFill="1" applyBorder="1" applyAlignment="1">
      <alignment vertical="center" wrapText="1"/>
    </xf>
    <xf numFmtId="9" fontId="7" fillId="7" borderId="7" xfId="0" applyNumberFormat="1" applyFont="1" applyFill="1" applyBorder="1" applyAlignment="1">
      <alignment horizontal="center" vertical="center"/>
    </xf>
    <xf numFmtId="0" fontId="31" fillId="7" borderId="7" xfId="0" applyFont="1" applyFill="1" applyBorder="1" applyAlignment="1">
      <alignment horizontal="left" vertical="center" wrapText="1"/>
    </xf>
    <xf numFmtId="9" fontId="7" fillId="8" borderId="7" xfId="0" applyNumberFormat="1" applyFont="1" applyFill="1" applyBorder="1" applyAlignment="1">
      <alignment horizontal="center" vertical="center"/>
    </xf>
    <xf numFmtId="0" fontId="31" fillId="8" borderId="7" xfId="0" applyFont="1" applyFill="1" applyBorder="1" applyAlignment="1">
      <alignment horizontal="left" vertical="center" wrapText="1"/>
    </xf>
    <xf numFmtId="0" fontId="31" fillId="8" borderId="7" xfId="0" applyFont="1" applyFill="1" applyBorder="1" applyAlignment="1">
      <alignment vertical="center" wrapText="1"/>
    </xf>
    <xf numFmtId="0" fontId="7" fillId="8" borderId="7" xfId="0" applyFont="1" applyFill="1" applyBorder="1" applyAlignment="1">
      <alignment vertical="center" wrapText="1"/>
    </xf>
    <xf numFmtId="0" fontId="7" fillId="0" borderId="7" xfId="0" applyFont="1" applyBorder="1" applyAlignment="1">
      <alignment horizontal="left" vertical="center" wrapText="1"/>
    </xf>
    <xf numFmtId="9" fontId="31" fillId="0" borderId="7" xfId="0" applyNumberFormat="1" applyFont="1" applyBorder="1" applyAlignment="1">
      <alignment horizontal="center" vertical="center" wrapText="1"/>
    </xf>
    <xf numFmtId="0" fontId="31" fillId="0" borderId="7" xfId="0" applyFont="1" applyBorder="1" applyAlignment="1">
      <alignment vertical="center" wrapText="1"/>
    </xf>
    <xf numFmtId="0" fontId="37" fillId="0" borderId="7" xfId="0" applyFont="1" applyBorder="1" applyAlignment="1">
      <alignment vertical="center" wrapText="1"/>
    </xf>
    <xf numFmtId="9" fontId="31" fillId="7" borderId="7" xfId="0" applyNumberFormat="1" applyFont="1" applyFill="1" applyBorder="1" applyAlignment="1">
      <alignment horizontal="center" vertical="center" wrapText="1"/>
    </xf>
    <xf numFmtId="0" fontId="31" fillId="0" borderId="7" xfId="0" applyFont="1" applyBorder="1" applyAlignment="1">
      <alignment horizontal="left" vertical="center" wrapText="1"/>
    </xf>
    <xf numFmtId="0" fontId="31" fillId="0" borderId="7" xfId="0" applyFont="1" applyBorder="1" applyAlignment="1">
      <alignment horizontal="center" vertical="center" wrapText="1"/>
    </xf>
    <xf numFmtId="0" fontId="38" fillId="7" borderId="7" xfId="0" applyFont="1" applyFill="1" applyBorder="1" applyAlignment="1">
      <alignment vertical="center" wrapText="1"/>
    </xf>
    <xf numFmtId="0" fontId="39" fillId="0" borderId="7" xfId="0" applyFont="1" applyBorder="1" applyAlignment="1">
      <alignment vertical="center" wrapText="1"/>
    </xf>
    <xf numFmtId="0" fontId="7" fillId="0" borderId="7" xfId="0" applyFont="1" applyBorder="1" applyAlignment="1">
      <alignment wrapText="1"/>
    </xf>
    <xf numFmtId="0" fontId="7" fillId="7" borderId="7" xfId="0" applyFont="1" applyFill="1" applyBorder="1" applyAlignment="1">
      <alignment vertical="center" wrapText="1"/>
    </xf>
    <xf numFmtId="9" fontId="7" fillId="0" borderId="7" xfId="0" applyNumberFormat="1" applyFont="1" applyBorder="1" applyAlignment="1">
      <alignment horizontal="center" vertical="center" wrapText="1"/>
    </xf>
    <xf numFmtId="9" fontId="31" fillId="4" borderId="7" xfId="0" applyNumberFormat="1" applyFont="1" applyFill="1" applyBorder="1" applyAlignment="1">
      <alignment horizontal="center" vertical="center" wrapText="1"/>
    </xf>
    <xf numFmtId="0" fontId="31" fillId="4" borderId="7" xfId="0" applyFont="1" applyFill="1" applyBorder="1" applyAlignment="1">
      <alignment horizontal="center" vertical="center" wrapText="1"/>
    </xf>
    <xf numFmtId="0" fontId="31" fillId="4" borderId="7" xfId="0" applyFont="1" applyFill="1" applyBorder="1" applyAlignment="1">
      <alignment horizontal="left" vertical="center" wrapText="1"/>
    </xf>
    <xf numFmtId="0" fontId="31" fillId="4" borderId="7" xfId="0" applyFont="1" applyFill="1" applyBorder="1" applyAlignment="1">
      <alignment vertical="center" wrapText="1"/>
    </xf>
    <xf numFmtId="9" fontId="7" fillId="4" borderId="7" xfId="0" applyNumberFormat="1" applyFont="1" applyFill="1" applyBorder="1" applyAlignment="1">
      <alignment horizontal="center" vertical="center"/>
    </xf>
    <xf numFmtId="0" fontId="7" fillId="4" borderId="7" xfId="0" applyFont="1" applyFill="1" applyBorder="1" applyAlignment="1">
      <alignment vertical="center" wrapText="1"/>
    </xf>
    <xf numFmtId="0" fontId="7" fillId="4" borderId="7" xfId="0" applyFont="1" applyFill="1" applyBorder="1" applyAlignment="1">
      <alignment vertical="top" wrapText="1"/>
    </xf>
    <xf numFmtId="9" fontId="31" fillId="4" borderId="7" xfId="0" applyNumberFormat="1" applyFont="1" applyFill="1" applyBorder="1" applyAlignment="1">
      <alignment horizontal="center" vertical="center"/>
    </xf>
    <xf numFmtId="9" fontId="7" fillId="4" borderId="33" xfId="0" applyNumberFormat="1" applyFont="1" applyFill="1" applyBorder="1" applyAlignment="1">
      <alignment horizontal="center" vertical="center" wrapText="1"/>
    </xf>
    <xf numFmtId="10" fontId="31" fillId="4" borderId="7" xfId="0" applyNumberFormat="1" applyFont="1" applyFill="1" applyBorder="1" applyAlignment="1">
      <alignment horizontal="center" vertical="center" wrapText="1"/>
    </xf>
    <xf numFmtId="9" fontId="31" fillId="4" borderId="10" xfId="0" applyNumberFormat="1" applyFont="1" applyFill="1" applyBorder="1" applyAlignment="1">
      <alignment horizontal="center" vertical="center"/>
    </xf>
    <xf numFmtId="0" fontId="42" fillId="4" borderId="10" xfId="0" applyFont="1" applyFill="1" applyBorder="1" applyAlignment="1">
      <alignment vertical="center" wrapText="1"/>
    </xf>
    <xf numFmtId="0" fontId="7" fillId="4" borderId="7" xfId="0" applyFont="1" applyFill="1" applyBorder="1" applyAlignment="1">
      <alignment vertical="center"/>
    </xf>
    <xf numFmtId="167" fontId="7" fillId="7" borderId="7" xfId="0" applyNumberFormat="1" applyFont="1" applyFill="1" applyBorder="1" applyAlignment="1">
      <alignment horizontal="center" vertical="center" wrapText="1"/>
    </xf>
    <xf numFmtId="0" fontId="7" fillId="7" borderId="7" xfId="0" applyFont="1" applyFill="1" applyBorder="1" applyAlignment="1">
      <alignment horizontal="left" vertical="center" wrapText="1"/>
    </xf>
    <xf numFmtId="0" fontId="7" fillId="7" borderId="1" xfId="0" applyFont="1" applyFill="1" applyBorder="1" applyAlignment="1">
      <alignment vertical="center" wrapText="1"/>
    </xf>
    <xf numFmtId="0" fontId="31" fillId="7" borderId="7" xfId="0" applyFont="1" applyFill="1" applyBorder="1" applyAlignment="1">
      <alignment vertical="top" wrapText="1"/>
    </xf>
    <xf numFmtId="9" fontId="31" fillId="7" borderId="7" xfId="0" applyNumberFormat="1" applyFont="1" applyFill="1" applyBorder="1" applyAlignment="1">
      <alignment horizontal="center" vertical="center"/>
    </xf>
    <xf numFmtId="0" fontId="7" fillId="4" borderId="7" xfId="0" applyFont="1" applyFill="1" applyBorder="1" applyAlignment="1">
      <alignment horizontal="left" vertical="center" wrapText="1"/>
    </xf>
    <xf numFmtId="9" fontId="7" fillId="3" borderId="7" xfId="0" applyNumberFormat="1" applyFont="1" applyFill="1" applyBorder="1" applyAlignment="1">
      <alignment horizontal="center" vertical="center" wrapText="1"/>
    </xf>
    <xf numFmtId="0" fontId="7" fillId="3" borderId="6" xfId="0" applyFont="1" applyFill="1" applyBorder="1" applyAlignment="1">
      <alignment horizontal="left" vertical="center" wrapText="1"/>
    </xf>
    <xf numFmtId="0" fontId="7" fillId="3" borderId="7" xfId="0" applyFont="1" applyFill="1" applyBorder="1" applyAlignment="1">
      <alignment vertical="center" wrapText="1"/>
    </xf>
    <xf numFmtId="9" fontId="7" fillId="3" borderId="6" xfId="0" applyNumberFormat="1" applyFont="1" applyFill="1" applyBorder="1" applyAlignment="1">
      <alignment horizontal="center" vertical="center" wrapText="1"/>
    </xf>
    <xf numFmtId="0" fontId="31" fillId="7" borderId="7" xfId="0" applyFont="1" applyFill="1" applyBorder="1" applyAlignment="1">
      <alignment horizontal="left" vertical="top" wrapText="1"/>
    </xf>
    <xf numFmtId="0" fontId="7" fillId="0" borderId="7" xfId="0" applyFont="1" applyBorder="1"/>
    <xf numFmtId="9" fontId="31" fillId="0" borderId="7" xfId="0" applyNumberFormat="1" applyFont="1" applyBorder="1" applyAlignment="1">
      <alignment horizontal="center" vertical="center"/>
    </xf>
    <xf numFmtId="0" fontId="41" fillId="0" borderId="7" xfId="0" applyFont="1" applyBorder="1" applyAlignment="1">
      <alignment vertical="center" wrapText="1"/>
    </xf>
    <xf numFmtId="0" fontId="43" fillId="0" borderId="0" xfId="0" applyFont="1" applyAlignment="1">
      <alignment horizontal="left" vertical="center"/>
    </xf>
    <xf numFmtId="0" fontId="7" fillId="4" borderId="7" xfId="0" applyFont="1" applyFill="1" applyBorder="1" applyAlignment="1">
      <alignment wrapText="1"/>
    </xf>
    <xf numFmtId="0" fontId="43" fillId="0" borderId="0" xfId="0" applyFont="1"/>
    <xf numFmtId="9" fontId="7" fillId="4" borderId="7" xfId="0" applyNumberFormat="1" applyFont="1" applyFill="1" applyBorder="1" applyAlignment="1">
      <alignment horizontal="center" vertical="center" wrapText="1"/>
    </xf>
    <xf numFmtId="167" fontId="18" fillId="0" borderId="0" xfId="0" applyNumberFormat="1" applyFont="1"/>
    <xf numFmtId="0" fontId="7" fillId="4" borderId="8" xfId="0" applyFont="1" applyFill="1" applyBorder="1" applyAlignment="1">
      <alignment vertical="center" wrapText="1"/>
    </xf>
    <xf numFmtId="0" fontId="26" fillId="0" borderId="30" xfId="0" applyFont="1" applyBorder="1" applyAlignment="1">
      <alignment horizontal="center" vertical="center"/>
    </xf>
    <xf numFmtId="0" fontId="11" fillId="0" borderId="12" xfId="0" applyFont="1" applyBorder="1" applyAlignment="1">
      <alignment horizontal="center"/>
    </xf>
    <xf numFmtId="0" fontId="11" fillId="0" borderId="12" xfId="0" applyFont="1" applyBorder="1"/>
    <xf numFmtId="0" fontId="11" fillId="0" borderId="12" xfId="0" applyFont="1" applyBorder="1" applyAlignment="1">
      <alignment horizontal="center" wrapText="1"/>
    </xf>
    <xf numFmtId="0" fontId="1" fillId="0" borderId="12" xfId="0" applyFont="1" applyBorder="1" applyAlignment="1">
      <alignment horizontal="center"/>
    </xf>
    <xf numFmtId="0" fontId="11" fillId="0" borderId="0" xfId="0" applyFont="1" applyAlignment="1">
      <alignment horizontal="center" wrapText="1"/>
    </xf>
    <xf numFmtId="9" fontId="30" fillId="0" borderId="30" xfId="0" applyNumberFormat="1" applyFont="1" applyBorder="1" applyAlignment="1">
      <alignment horizontal="center" vertical="center" wrapText="1"/>
    </xf>
    <xf numFmtId="0" fontId="29" fillId="0" borderId="30" xfId="1" applyFont="1" applyBorder="1" applyAlignment="1">
      <alignment vertical="center" wrapText="1"/>
    </xf>
    <xf numFmtId="0" fontId="7" fillId="7" borderId="13" xfId="0" applyFont="1" applyFill="1" applyBorder="1" applyAlignment="1">
      <alignment vertical="center" wrapText="1"/>
    </xf>
    <xf numFmtId="9" fontId="33" fillId="0" borderId="30" xfId="0" applyNumberFormat="1" applyFont="1" applyBorder="1" applyAlignment="1">
      <alignment horizontal="center" vertical="center" wrapText="1"/>
    </xf>
    <xf numFmtId="0" fontId="33" fillId="0" borderId="30" xfId="0" applyFont="1" applyBorder="1" applyAlignment="1">
      <alignment horizontal="center" vertical="center" wrapText="1"/>
    </xf>
    <xf numFmtId="0" fontId="7" fillId="7" borderId="5" xfId="0" applyFont="1" applyFill="1" applyBorder="1" applyAlignment="1">
      <alignment vertical="center" wrapText="1"/>
    </xf>
    <xf numFmtId="0" fontId="31" fillId="7" borderId="29" xfId="0" applyFont="1" applyFill="1" applyBorder="1" applyAlignment="1">
      <alignment vertical="top" wrapText="1"/>
    </xf>
    <xf numFmtId="0" fontId="30" fillId="0" borderId="30" xfId="0" applyFont="1" applyBorder="1" applyAlignment="1">
      <alignment horizontal="justify" vertical="top" wrapText="1"/>
    </xf>
    <xf numFmtId="0" fontId="31" fillId="7" borderId="13" xfId="0" applyFont="1" applyFill="1" applyBorder="1" applyAlignment="1">
      <alignment horizontal="left" vertical="center" wrapText="1"/>
    </xf>
    <xf numFmtId="0" fontId="31" fillId="0" borderId="5" xfId="0" applyFont="1" applyBorder="1" applyAlignment="1">
      <alignment horizontal="left" vertical="center" wrapText="1"/>
    </xf>
    <xf numFmtId="0" fontId="31" fillId="0" borderId="0" xfId="0" applyFont="1" applyAlignment="1">
      <alignment horizontal="left" vertical="center" wrapText="1"/>
    </xf>
    <xf numFmtId="0" fontId="44" fillId="11" borderId="7" xfId="0" applyFont="1" applyFill="1" applyBorder="1" applyAlignment="1">
      <alignment horizontal="center" vertical="center" wrapText="1"/>
    </xf>
    <xf numFmtId="10" fontId="44" fillId="11" borderId="7" xfId="0" applyNumberFormat="1" applyFont="1" applyFill="1" applyBorder="1" applyAlignment="1">
      <alignment horizontal="center" vertical="center" wrapText="1"/>
    </xf>
    <xf numFmtId="0" fontId="31" fillId="7" borderId="1" xfId="0" applyFont="1" applyFill="1" applyBorder="1" applyAlignment="1">
      <alignment vertical="center" wrapText="1"/>
    </xf>
    <xf numFmtId="9" fontId="7" fillId="7" borderId="8" xfId="0" applyNumberFormat="1" applyFont="1" applyFill="1" applyBorder="1" applyAlignment="1">
      <alignment horizontal="center" vertical="center" wrapText="1"/>
    </xf>
    <xf numFmtId="0" fontId="7" fillId="7" borderId="9" xfId="0" applyFont="1" applyFill="1" applyBorder="1" applyAlignment="1">
      <alignment horizontal="left" vertical="center" wrapText="1"/>
    </xf>
    <xf numFmtId="0" fontId="7" fillId="12" borderId="7" xfId="0" applyFont="1" applyFill="1" applyBorder="1" applyAlignment="1">
      <alignment vertical="center" wrapText="1"/>
    </xf>
    <xf numFmtId="9" fontId="7" fillId="12" borderId="7" xfId="0" applyNumberFormat="1" applyFont="1" applyFill="1" applyBorder="1" applyAlignment="1">
      <alignment horizontal="center" vertical="center" wrapText="1"/>
    </xf>
    <xf numFmtId="9" fontId="7" fillId="7" borderId="7" xfId="0" applyNumberFormat="1" applyFont="1" applyFill="1" applyBorder="1" applyAlignment="1">
      <alignment horizontal="center" vertical="center" wrapText="1"/>
    </xf>
    <xf numFmtId="9" fontId="31" fillId="7" borderId="10" xfId="0" applyNumberFormat="1" applyFont="1" applyFill="1" applyBorder="1" applyAlignment="1">
      <alignment horizontal="center" vertical="center"/>
    </xf>
    <xf numFmtId="0" fontId="7" fillId="7" borderId="10" xfId="0" applyFont="1" applyFill="1" applyBorder="1" applyAlignment="1">
      <alignment vertical="center" wrapText="1"/>
    </xf>
    <xf numFmtId="10" fontId="7" fillId="4" borderId="7" xfId="0" applyNumberFormat="1" applyFont="1" applyFill="1" applyBorder="1" applyAlignment="1">
      <alignment horizontal="center" vertical="center"/>
    </xf>
    <xf numFmtId="10" fontId="7" fillId="3" borderId="5" xfId="0" applyNumberFormat="1" applyFont="1" applyFill="1" applyBorder="1" applyAlignment="1">
      <alignment horizontal="center"/>
    </xf>
    <xf numFmtId="0" fontId="31" fillId="0" borderId="5" xfId="0" applyFont="1" applyBorder="1" applyAlignment="1">
      <alignment horizontal="center" vertical="center" wrapText="1"/>
    </xf>
    <xf numFmtId="0" fontId="31" fillId="4" borderId="5" xfId="0" applyFont="1" applyFill="1" applyBorder="1" applyAlignment="1">
      <alignment horizontal="left" vertical="center" wrapText="1"/>
    </xf>
    <xf numFmtId="9" fontId="31" fillId="4" borderId="5" xfId="0" applyNumberFormat="1" applyFont="1" applyFill="1" applyBorder="1" applyAlignment="1">
      <alignment horizontal="center" vertical="center"/>
    </xf>
    <xf numFmtId="10" fontId="7" fillId="3" borderId="0" xfId="0" applyNumberFormat="1" applyFont="1" applyFill="1" applyAlignment="1">
      <alignment horizontal="center"/>
    </xf>
    <xf numFmtId="0" fontId="31" fillId="0" borderId="0" xfId="0" applyFont="1" applyAlignment="1">
      <alignment horizontal="center" vertical="center" wrapText="1"/>
    </xf>
    <xf numFmtId="0" fontId="31" fillId="4" borderId="0" xfId="0" applyFont="1" applyFill="1" applyAlignment="1">
      <alignment horizontal="left" vertical="center" wrapText="1"/>
    </xf>
    <xf numFmtId="9" fontId="31" fillId="4" borderId="0" xfId="0" applyNumberFormat="1" applyFont="1" applyFill="1" applyAlignment="1">
      <alignment horizontal="center" vertical="center"/>
    </xf>
    <xf numFmtId="0" fontId="44" fillId="11" borderId="10" xfId="0" applyFont="1" applyFill="1" applyBorder="1" applyAlignment="1">
      <alignment horizontal="center" vertical="center" wrapText="1"/>
    </xf>
    <xf numFmtId="10" fontId="44" fillId="11" borderId="10" xfId="0" applyNumberFormat="1" applyFont="1" applyFill="1" applyBorder="1" applyAlignment="1">
      <alignment horizontal="center" vertical="center" wrapText="1"/>
    </xf>
    <xf numFmtId="0" fontId="30" fillId="13" borderId="30" xfId="0" applyFont="1" applyFill="1" applyBorder="1" applyAlignment="1">
      <alignment horizontal="justify" vertical="center" wrapText="1"/>
    </xf>
    <xf numFmtId="0" fontId="11" fillId="0" borderId="0" xfId="0" applyFont="1" applyAlignment="1">
      <alignment horizontal="center" vertical="center" wrapText="1"/>
    </xf>
    <xf numFmtId="0" fontId="0" fillId="0" borderId="0" xfId="0"/>
    <xf numFmtId="0" fontId="24" fillId="0" borderId="1" xfId="0" applyFont="1" applyBorder="1" applyAlignment="1">
      <alignment horizontal="center" vertical="center" wrapText="1"/>
    </xf>
    <xf numFmtId="0" fontId="3" fillId="0" borderId="2" xfId="0" applyFont="1" applyBorder="1"/>
    <xf numFmtId="0" fontId="3" fillId="0" borderId="13" xfId="0" applyFont="1" applyBorder="1"/>
    <xf numFmtId="0" fontId="9" fillId="2" borderId="4" xfId="0" applyFont="1" applyFill="1" applyBorder="1" applyAlignment="1">
      <alignment horizontal="center" vertical="center"/>
    </xf>
    <xf numFmtId="0" fontId="3" fillId="0" borderId="5" xfId="0" applyFont="1" applyBorder="1"/>
    <xf numFmtId="0" fontId="3" fillId="0" borderId="6" xfId="0" applyFont="1" applyBorder="1"/>
    <xf numFmtId="0" fontId="9" fillId="5" borderId="2"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9" fillId="10" borderId="5" xfId="0" applyFont="1" applyFill="1" applyBorder="1" applyAlignment="1">
      <alignment horizontal="center" vertical="center" wrapText="1"/>
    </xf>
    <xf numFmtId="0" fontId="9" fillId="2" borderId="0" xfId="0" applyFont="1" applyFill="1" applyAlignment="1">
      <alignment horizontal="center" vertical="center"/>
    </xf>
    <xf numFmtId="0" fontId="3" fillId="0" borderId="14" xfId="0" applyFont="1" applyBorder="1"/>
    <xf numFmtId="0" fontId="9" fillId="2" borderId="11" xfId="0" applyFont="1" applyFill="1" applyBorder="1" applyAlignment="1">
      <alignment horizontal="center" vertical="center"/>
    </xf>
    <xf numFmtId="0" fontId="3" fillId="0" borderId="12" xfId="0" applyFont="1" applyBorder="1"/>
    <xf numFmtId="0" fontId="3" fillId="0" borderId="29" xfId="0" applyFont="1" applyBorder="1"/>
    <xf numFmtId="0" fontId="9" fillId="2" borderId="12" xfId="0" applyFont="1" applyFill="1" applyBorder="1" applyAlignment="1">
      <alignment horizontal="center" vertical="center" wrapText="1"/>
    </xf>
    <xf numFmtId="0" fontId="3" fillId="0" borderId="31" xfId="0" applyFont="1" applyBorder="1"/>
    <xf numFmtId="0" fontId="9" fillId="2" borderId="11" xfId="0" applyFont="1" applyFill="1" applyBorder="1" applyAlignment="1">
      <alignment horizontal="center" vertical="center" wrapText="1"/>
    </xf>
    <xf numFmtId="0" fontId="9" fillId="10" borderId="4"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32" xfId="0" applyFont="1" applyFill="1" applyBorder="1" applyAlignment="1">
      <alignment horizontal="center" vertical="center" wrapText="1"/>
    </xf>
    <xf numFmtId="0" fontId="9" fillId="10" borderId="11" xfId="0" applyFont="1" applyFill="1" applyBorder="1" applyAlignment="1">
      <alignment horizontal="center" vertical="center" wrapText="1"/>
    </xf>
    <xf numFmtId="0" fontId="26" fillId="4" borderId="30" xfId="0" applyFont="1" applyFill="1" applyBorder="1" applyAlignment="1">
      <alignment horizontal="center" vertical="center" wrapText="1"/>
    </xf>
    <xf numFmtId="0" fontId="27" fillId="0" borderId="30" xfId="0" applyFont="1" applyBorder="1"/>
    <xf numFmtId="0" fontId="9" fillId="2" borderId="2" xfId="0" applyFont="1" applyFill="1" applyBorder="1" applyAlignment="1">
      <alignment horizontal="center" vertical="center"/>
    </xf>
    <xf numFmtId="0" fontId="9" fillId="2" borderId="32" xfId="0" applyFont="1" applyFill="1" applyBorder="1" applyAlignment="1">
      <alignment horizontal="center" vertical="center"/>
    </xf>
    <xf numFmtId="0" fontId="26" fillId="0" borderId="30" xfId="0" applyFont="1" applyBorder="1"/>
    <xf numFmtId="0" fontId="26" fillId="0" borderId="8" xfId="0" applyFont="1" applyBorder="1" applyAlignment="1">
      <alignment horizontal="center" vertical="center" wrapText="1"/>
    </xf>
    <xf numFmtId="0" fontId="27" fillId="0" borderId="10" xfId="0" applyFont="1" applyBorder="1"/>
    <xf numFmtId="0" fontId="26" fillId="0" borderId="30" xfId="0" applyFont="1" applyBorder="1" applyAlignment="1">
      <alignment horizontal="center" vertical="center" wrapText="1"/>
    </xf>
    <xf numFmtId="0" fontId="22" fillId="0" borderId="1" xfId="0" applyFont="1" applyBorder="1" applyAlignment="1">
      <alignment horizontal="center" vertical="center" wrapText="1"/>
    </xf>
    <xf numFmtId="0" fontId="3" fillId="0" borderId="11" xfId="0" applyFont="1" applyBorder="1"/>
    <xf numFmtId="0" fontId="26" fillId="3" borderId="1" xfId="0" applyFont="1" applyFill="1" applyBorder="1" applyAlignment="1">
      <alignment horizontal="center" vertical="center"/>
    </xf>
    <xf numFmtId="0" fontId="28" fillId="4" borderId="1" xfId="0" applyFont="1" applyFill="1" applyBorder="1" applyAlignment="1">
      <alignment horizontal="center" vertical="center" wrapText="1"/>
    </xf>
    <xf numFmtId="49" fontId="26" fillId="3" borderId="1" xfId="0" applyNumberFormat="1" applyFont="1" applyFill="1" applyBorder="1" applyAlignment="1">
      <alignment horizontal="center" vertical="center"/>
    </xf>
    <xf numFmtId="0" fontId="9" fillId="2" borderId="1" xfId="0" applyFont="1" applyFill="1" applyBorder="1" applyAlignment="1">
      <alignment horizontal="center" vertical="center" wrapText="1"/>
    </xf>
    <xf numFmtId="0" fontId="27" fillId="0" borderId="9" xfId="0" applyFont="1" applyBorder="1"/>
    <xf numFmtId="49" fontId="5" fillId="0" borderId="4" xfId="0" applyNumberFormat="1" applyFont="1" applyBorder="1" applyAlignment="1">
      <alignment horizontal="center" vertical="center"/>
    </xf>
    <xf numFmtId="10" fontId="19" fillId="0" borderId="21" xfId="0" applyNumberFormat="1" applyFont="1" applyBorder="1" applyAlignment="1">
      <alignment horizontal="center" vertical="center" wrapText="1"/>
    </xf>
    <xf numFmtId="0" fontId="3" fillId="0" borderId="24" xfId="0" applyFont="1" applyBorder="1"/>
    <xf numFmtId="0" fontId="3" fillId="0" borderId="28" xfId="0" applyFont="1" applyBorder="1"/>
    <xf numFmtId="0" fontId="1" fillId="0" borderId="0" xfId="0" applyFont="1" applyAlignment="1">
      <alignment horizontal="left" vertical="center" wrapText="1"/>
    </xf>
    <xf numFmtId="0" fontId="11" fillId="0" borderId="4" xfId="0" applyFont="1" applyBorder="1" applyAlignment="1">
      <alignment horizontal="center" vertical="center"/>
    </xf>
    <xf numFmtId="0" fontId="1" fillId="0" borderId="0" xfId="0" applyFont="1" applyAlignment="1">
      <alignment horizontal="center"/>
    </xf>
    <xf numFmtId="10" fontId="19" fillId="2" borderId="18" xfId="0" applyNumberFormat="1" applyFont="1" applyFill="1" applyBorder="1" applyAlignment="1">
      <alignment horizontal="center" vertical="center" wrapText="1"/>
    </xf>
    <xf numFmtId="0" fontId="3" fillId="0" borderId="19" xfId="0" applyFont="1" applyBorder="1"/>
    <xf numFmtId="0" fontId="3" fillId="0" borderId="20" xfId="0" applyFont="1" applyBorder="1"/>
    <xf numFmtId="0" fontId="3" fillId="0" borderId="22" xfId="0" applyFont="1" applyBorder="1"/>
    <xf numFmtId="0" fontId="3" fillId="0" borderId="23" xfId="0" applyFont="1" applyBorder="1"/>
    <xf numFmtId="0" fontId="3" fillId="0" borderId="25" xfId="0" applyFont="1" applyBorder="1"/>
    <xf numFmtId="0" fontId="3" fillId="0" borderId="26" xfId="0" applyFont="1" applyBorder="1"/>
    <xf numFmtId="0" fontId="3" fillId="0" borderId="27" xfId="0" applyFont="1" applyBorder="1"/>
    <xf numFmtId="0" fontId="11" fillId="0" borderId="4" xfId="0" applyFont="1" applyBorder="1" applyAlignment="1">
      <alignment horizontal="center"/>
    </xf>
    <xf numFmtId="0" fontId="9" fillId="2" borderId="8" xfId="0" applyFont="1" applyFill="1" applyBorder="1" applyAlignment="1">
      <alignment horizontal="center" vertical="center" wrapText="1"/>
    </xf>
    <xf numFmtId="0" fontId="3" fillId="0" borderId="9" xfId="0" applyFont="1" applyBorder="1"/>
    <xf numFmtId="0" fontId="3" fillId="0" borderId="10" xfId="0" applyFont="1" applyBorder="1"/>
    <xf numFmtId="0" fontId="7" fillId="3" borderId="4" xfId="0" applyFont="1" applyFill="1" applyBorder="1" applyAlignment="1">
      <alignment horizontal="center" vertical="center" wrapText="1"/>
    </xf>
    <xf numFmtId="0" fontId="7" fillId="0" borderId="4" xfId="0" applyFont="1" applyBorder="1" applyAlignment="1">
      <alignment horizontal="center" vertical="center" wrapText="1"/>
    </xf>
    <xf numFmtId="0" fontId="19" fillId="2" borderId="15" xfId="0" applyFont="1" applyFill="1" applyBorder="1" applyAlignment="1">
      <alignment horizontal="center" vertical="center" wrapText="1"/>
    </xf>
    <xf numFmtId="0" fontId="3" fillId="0" borderId="16" xfId="0" applyFont="1" applyBorder="1"/>
    <xf numFmtId="0" fontId="3" fillId="0" borderId="17" xfId="0" applyFont="1" applyBorder="1"/>
    <xf numFmtId="0" fontId="2" fillId="0" borderId="4" xfId="0" applyFont="1" applyBorder="1" applyAlignment="1">
      <alignment horizontal="center" vertical="center"/>
    </xf>
    <xf numFmtId="0" fontId="4" fillId="2" borderId="4" xfId="0" applyFont="1" applyFill="1" applyBorder="1" applyAlignment="1">
      <alignment horizontal="center" vertical="center"/>
    </xf>
    <xf numFmtId="0" fontId="5" fillId="0" borderId="4" xfId="0" applyFont="1" applyBorder="1" applyAlignment="1">
      <alignment horizontal="center" vertical="center"/>
    </xf>
    <xf numFmtId="0" fontId="1" fillId="14" borderId="0" xfId="0" applyFont="1" applyFill="1" applyAlignment="1">
      <alignment vertical="center"/>
    </xf>
    <xf numFmtId="0" fontId="1" fillId="14" borderId="3" xfId="0" applyFont="1" applyFill="1" applyBorder="1" applyAlignment="1">
      <alignment vertical="center"/>
    </xf>
    <xf numFmtId="0" fontId="26" fillId="14" borderId="30" xfId="0" applyFont="1" applyFill="1" applyBorder="1" applyAlignment="1">
      <alignment horizontal="center" vertical="center" wrapText="1"/>
    </xf>
    <xf numFmtId="0" fontId="26" fillId="14" borderId="30" xfId="0" applyFont="1" applyFill="1" applyBorder="1" applyAlignment="1">
      <alignment vertical="center" wrapText="1"/>
    </xf>
    <xf numFmtId="166" fontId="26" fillId="14" borderId="30" xfId="0" applyNumberFormat="1" applyFont="1" applyFill="1" applyBorder="1" applyAlignment="1">
      <alignment horizontal="center" vertical="center" wrapText="1"/>
    </xf>
    <xf numFmtId="165" fontId="26" fillId="14" borderId="30" xfId="0" applyNumberFormat="1" applyFont="1" applyFill="1" applyBorder="1" applyAlignment="1">
      <alignment horizontal="center" vertical="center" wrapText="1"/>
    </xf>
    <xf numFmtId="0" fontId="29" fillId="14" borderId="30" xfId="0" applyFont="1" applyFill="1" applyBorder="1" applyAlignment="1">
      <alignment horizontal="left" vertical="top" wrapText="1"/>
    </xf>
    <xf numFmtId="9" fontId="29" fillId="14" borderId="30" xfId="0" applyNumberFormat="1" applyFont="1" applyFill="1" applyBorder="1" applyAlignment="1">
      <alignment horizontal="center" vertical="center" wrapText="1"/>
    </xf>
    <xf numFmtId="0" fontId="29" fillId="14" borderId="30" xfId="0" applyFont="1" applyFill="1" applyBorder="1" applyAlignment="1">
      <alignment horizontal="left" vertical="center" wrapText="1"/>
    </xf>
    <xf numFmtId="0" fontId="27" fillId="14" borderId="30" xfId="0" applyFont="1" applyFill="1" applyBorder="1" applyAlignment="1">
      <alignment vertical="center" wrapText="1"/>
    </xf>
    <xf numFmtId="0" fontId="30" fillId="14" borderId="30" xfId="0" applyFont="1" applyFill="1" applyBorder="1" applyAlignment="1">
      <alignment horizontal="justify" vertical="center" wrapText="1"/>
    </xf>
    <xf numFmtId="0" fontId="31" fillId="14" borderId="13" xfId="0" applyFont="1" applyFill="1" applyBorder="1" applyAlignment="1">
      <alignment horizontal="left" vertical="center" wrapText="1"/>
    </xf>
    <xf numFmtId="9" fontId="31" fillId="14" borderId="7" xfId="0" applyNumberFormat="1" applyFont="1" applyFill="1" applyBorder="1" applyAlignment="1">
      <alignment horizontal="center" vertical="center"/>
    </xf>
    <xf numFmtId="0" fontId="31" fillId="14" borderId="8" xfId="0" applyFont="1" applyFill="1" applyBorder="1" applyAlignment="1">
      <alignment horizontal="center" vertical="center" wrapText="1"/>
    </xf>
    <xf numFmtId="0" fontId="7" fillId="14" borderId="8" xfId="0" applyFont="1" applyFill="1" applyBorder="1" applyAlignment="1">
      <alignment vertical="center" wrapText="1"/>
    </xf>
    <xf numFmtId="0" fontId="31" fillId="14" borderId="8" xfId="0" applyFont="1" applyFill="1" applyBorder="1" applyAlignment="1">
      <alignment horizontal="left" vertical="center" wrapText="1"/>
    </xf>
    <xf numFmtId="9" fontId="31" fillId="14" borderId="8" xfId="0" applyNumberFormat="1" applyFont="1" applyFill="1" applyBorder="1" applyAlignment="1">
      <alignment horizontal="center" vertical="center"/>
    </xf>
    <xf numFmtId="0" fontId="40" fillId="14" borderId="7" xfId="0" applyFont="1" applyFill="1" applyBorder="1" applyAlignment="1">
      <alignment vertical="center" wrapText="1"/>
    </xf>
    <xf numFmtId="10" fontId="7" fillId="14" borderId="7" xfId="0" applyNumberFormat="1" applyFont="1" applyFill="1" applyBorder="1" applyAlignment="1">
      <alignment horizontal="center" vertical="center"/>
    </xf>
    <xf numFmtId="0" fontId="31" fillId="14" borderId="7" xfId="0" applyFont="1" applyFill="1" applyBorder="1" applyAlignment="1">
      <alignment horizontal="center" vertical="center" wrapText="1"/>
    </xf>
    <xf numFmtId="0" fontId="7" fillId="14" borderId="7" xfId="0" applyFont="1" applyFill="1" applyBorder="1" applyAlignment="1">
      <alignment vertical="center" wrapText="1"/>
    </xf>
    <xf numFmtId="0" fontId="1" fillId="14" borderId="14" xfId="0" applyFont="1" applyFill="1" applyBorder="1" applyAlignment="1">
      <alignment vertical="center"/>
    </xf>
    <xf numFmtId="0" fontId="0" fillId="14" borderId="0" xfId="0" applyFill="1"/>
    <xf numFmtId="0" fontId="1" fillId="14" borderId="0" xfId="0" applyFont="1" applyFill="1"/>
    <xf numFmtId="0" fontId="1" fillId="14" borderId="3" xfId="0" applyFont="1" applyFill="1" applyBorder="1"/>
    <xf numFmtId="9" fontId="26" fillId="14" borderId="30" xfId="0" applyNumberFormat="1" applyFont="1" applyFill="1" applyBorder="1" applyAlignment="1">
      <alignment horizontal="center" vertical="center" wrapText="1"/>
    </xf>
    <xf numFmtId="0" fontId="29" fillId="14" borderId="30" xfId="0" applyFont="1" applyFill="1" applyBorder="1" applyAlignment="1">
      <alignment vertical="top" wrapText="1"/>
    </xf>
    <xf numFmtId="0" fontId="29" fillId="14" borderId="30" xfId="0" applyFont="1" applyFill="1" applyBorder="1" applyAlignment="1">
      <alignment vertical="center" wrapText="1"/>
    </xf>
    <xf numFmtId="0" fontId="34" fillId="4" borderId="6" xfId="0" applyFont="1" applyFill="1" applyBorder="1" applyAlignment="1">
      <alignment horizontal="left" vertical="center" wrapText="1"/>
    </xf>
    <xf numFmtId="0" fontId="34" fillId="4" borderId="7" xfId="0" applyFont="1" applyFill="1" applyBorder="1" applyAlignment="1">
      <alignment horizontal="left" vertical="center" wrapText="1"/>
    </xf>
    <xf numFmtId="0" fontId="1" fillId="14" borderId="14" xfId="0" applyFont="1" applyFill="1" applyBorder="1"/>
    <xf numFmtId="0" fontId="27" fillId="14" borderId="30" xfId="0" applyFont="1" applyFill="1" applyBorder="1" applyAlignment="1">
      <alignment horizontal="justify" vertical="top" wrapText="1"/>
    </xf>
    <xf numFmtId="0" fontId="31" fillId="4" borderId="7" xfId="0" applyFont="1" applyFill="1" applyBorder="1" applyAlignment="1">
      <alignment horizontal="left" wrapText="1"/>
    </xf>
    <xf numFmtId="9" fontId="7" fillId="14" borderId="7" xfId="0" applyNumberFormat="1" applyFont="1" applyFill="1" applyBorder="1" applyAlignment="1">
      <alignment horizontal="center" vertical="center"/>
    </xf>
    <xf numFmtId="9" fontId="27" fillId="4" borderId="30" xfId="0" applyNumberFormat="1" applyFont="1" applyFill="1" applyBorder="1" applyAlignment="1">
      <alignment horizontal="center" vertical="center"/>
    </xf>
    <xf numFmtId="0" fontId="9" fillId="14" borderId="30" xfId="0" applyFont="1" applyFill="1" applyBorder="1" applyAlignment="1">
      <alignment horizontal="center" vertical="center" wrapText="1"/>
    </xf>
    <xf numFmtId="0" fontId="27" fillId="14" borderId="30" xfId="0" applyFont="1" applyFill="1" applyBorder="1" applyAlignment="1">
      <alignment horizontal="justify" vertical="center" wrapText="1"/>
    </xf>
    <xf numFmtId="0" fontId="27" fillId="14" borderId="30" xfId="0" applyFont="1" applyFill="1" applyBorder="1"/>
    <xf numFmtId="0" fontId="26" fillId="14" borderId="30" xfId="0" applyFont="1" applyFill="1" applyBorder="1" applyAlignment="1">
      <alignment horizontal="center" vertical="center" wrapText="1"/>
    </xf>
    <xf numFmtId="166" fontId="52" fillId="14" borderId="30" xfId="0" applyNumberFormat="1" applyFont="1" applyFill="1" applyBorder="1" applyAlignment="1">
      <alignment horizontal="center" vertical="center" wrapText="1"/>
    </xf>
    <xf numFmtId="165" fontId="52" fillId="14" borderId="30" xfId="0" applyNumberFormat="1" applyFont="1" applyFill="1" applyBorder="1" applyAlignment="1">
      <alignment horizontal="center" vertical="center" wrapText="1"/>
    </xf>
    <xf numFmtId="9" fontId="33" fillId="14" borderId="30" xfId="0" applyNumberFormat="1" applyFont="1" applyFill="1" applyBorder="1" applyAlignment="1">
      <alignment horizontal="center" vertical="center" wrapText="1"/>
    </xf>
    <xf numFmtId="0" fontId="31" fillId="4" borderId="8" xfId="0" applyFont="1" applyFill="1" applyBorder="1" applyAlignment="1">
      <alignment vertical="center" wrapText="1"/>
    </xf>
    <xf numFmtId="0" fontId="40" fillId="4" borderId="7" xfId="0" applyFont="1" applyFill="1" applyBorder="1" applyAlignment="1">
      <alignment vertical="top" wrapText="1"/>
    </xf>
    <xf numFmtId="0" fontId="31" fillId="4" borderId="4" xfId="0" applyFont="1" applyFill="1" applyBorder="1" applyAlignment="1">
      <alignment vertical="center" wrapText="1"/>
    </xf>
    <xf numFmtId="0" fontId="41" fillId="4" borderId="7" xfId="0" applyFont="1" applyFill="1" applyBorder="1" applyAlignment="1">
      <alignment vertical="center" wrapText="1"/>
    </xf>
    <xf numFmtId="9" fontId="31" fillId="4" borderId="6" xfId="0" applyNumberFormat="1" applyFont="1" applyFill="1" applyBorder="1" applyAlignment="1">
      <alignment horizontal="center" vertical="center" wrapText="1"/>
    </xf>
    <xf numFmtId="0" fontId="27" fillId="14" borderId="6" xfId="0" applyFont="1" applyFill="1" applyBorder="1" applyAlignment="1">
      <alignment vertical="center" wrapText="1"/>
    </xf>
    <xf numFmtId="0" fontId="7" fillId="4" borderId="0" xfId="0" applyFont="1" applyFill="1" applyAlignment="1">
      <alignment horizontal="left" vertical="center"/>
    </xf>
    <xf numFmtId="164" fontId="26" fillId="14" borderId="7" xfId="0" applyNumberFormat="1" applyFont="1" applyFill="1" applyBorder="1" applyAlignment="1">
      <alignment horizontal="center" vertical="center" wrapText="1"/>
    </xf>
    <xf numFmtId="0" fontId="26" fillId="14" borderId="6" xfId="0" applyFont="1" applyFill="1" applyBorder="1" applyAlignment="1">
      <alignment vertical="center" wrapText="1"/>
    </xf>
    <xf numFmtId="0" fontId="26" fillId="14" borderId="6" xfId="0" applyFont="1" applyFill="1" applyBorder="1" applyAlignment="1">
      <alignment horizontal="center" vertical="center" wrapText="1"/>
    </xf>
    <xf numFmtId="166" fontId="26" fillId="14" borderId="6" xfId="0" applyNumberFormat="1" applyFont="1" applyFill="1" applyBorder="1" applyAlignment="1">
      <alignment horizontal="center" vertical="center" wrapText="1"/>
    </xf>
    <xf numFmtId="166" fontId="26" fillId="14" borderId="5" xfId="0" applyNumberFormat="1" applyFont="1" applyFill="1" applyBorder="1" applyAlignment="1">
      <alignment horizontal="center" vertical="center" wrapText="1"/>
    </xf>
    <xf numFmtId="0" fontId="27" fillId="14" borderId="7" xfId="0" applyFont="1" applyFill="1" applyBorder="1" applyAlignment="1">
      <alignment vertical="center" wrapText="1"/>
    </xf>
    <xf numFmtId="0" fontId="31" fillId="14" borderId="6" xfId="0" applyFont="1" applyFill="1" applyBorder="1" applyAlignment="1">
      <alignment horizontal="left" vertical="center" wrapText="1"/>
    </xf>
    <xf numFmtId="0" fontId="31" fillId="14" borderId="7" xfId="0" applyFont="1" applyFill="1" applyBorder="1" applyAlignment="1">
      <alignment horizontal="left" vertical="center" wrapText="1"/>
    </xf>
    <xf numFmtId="0" fontId="31" fillId="14" borderId="7" xfId="0" applyFont="1" applyFill="1" applyBorder="1" applyAlignment="1">
      <alignment vertical="center" wrapText="1"/>
    </xf>
    <xf numFmtId="9" fontId="31" fillId="14" borderId="7" xfId="0" applyNumberFormat="1" applyFont="1" applyFill="1" applyBorder="1" applyAlignment="1">
      <alignment horizontal="center" vertical="center" wrapText="1"/>
    </xf>
    <xf numFmtId="0" fontId="26" fillId="14" borderId="7" xfId="0" applyFont="1" applyFill="1" applyBorder="1" applyAlignment="1">
      <alignment horizontal="center" vertical="center" wrapText="1"/>
    </xf>
    <xf numFmtId="0" fontId="41" fillId="14" borderId="7" xfId="0" applyFont="1" applyFill="1"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0</xdr:colOff>
      <xdr:row>19</xdr:row>
      <xdr:rowOff>0</xdr:rowOff>
    </xdr:from>
    <xdr:ext cx="381000" cy="381000"/>
    <xdr:sp macro="" textlink="">
      <xdr:nvSpPr>
        <xdr:cNvPr id="3" name="Shape 3" descr="Resultado de imagen para UBPD">
          <a:extLst>
            <a:ext uri="{FF2B5EF4-FFF2-40B4-BE49-F238E27FC236}">
              <a16:creationId xmlns:a16="http://schemas.microsoft.com/office/drawing/2014/main" id="{00000000-0008-0000-0000-000003000000}"/>
            </a:ext>
          </a:extLst>
        </xdr:cNvPr>
        <xdr:cNvSpPr/>
      </xdr:nvSpPr>
      <xdr:spPr>
        <a:xfrm>
          <a:off x="3400425" y="16488410"/>
          <a:ext cx="381000" cy="381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panose="020B0604020202020204"/>
            <a:buNone/>
          </a:pPr>
          <a:endParaRPr sz="1400"/>
        </a:p>
      </xdr:txBody>
    </xdr:sp>
    <xdr:clientData fLocksWithSheet="0"/>
  </xdr:oneCellAnchor>
  <xdr:oneCellAnchor>
    <xdr:from>
      <xdr:col>4</xdr:col>
      <xdr:colOff>0</xdr:colOff>
      <xdr:row>19</xdr:row>
      <xdr:rowOff>0</xdr:rowOff>
    </xdr:from>
    <xdr:ext cx="381000" cy="381000"/>
    <xdr:sp macro="" textlink="">
      <xdr:nvSpPr>
        <xdr:cNvPr id="2" name="Shape 3" descr="Resultado de imagen para UBPD">
          <a:extLst>
            <a:ext uri="{FF2B5EF4-FFF2-40B4-BE49-F238E27FC236}">
              <a16:creationId xmlns:a16="http://schemas.microsoft.com/office/drawing/2014/main" id="{00000000-0008-0000-0000-000002000000}"/>
            </a:ext>
          </a:extLst>
        </xdr:cNvPr>
        <xdr:cNvSpPr/>
      </xdr:nvSpPr>
      <xdr:spPr>
        <a:xfrm>
          <a:off x="3400425" y="16488410"/>
          <a:ext cx="381000" cy="381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panose="020B0604020202020204"/>
            <a:buNone/>
          </a:pPr>
          <a:endParaRPr sz="1400"/>
        </a:p>
      </xdr:txBody>
    </xdr:sp>
    <xdr:clientData fLocksWithSheet="0"/>
  </xdr:oneCellAnchor>
  <xdr:oneCellAnchor>
    <xdr:from>
      <xdr:col>2</xdr:col>
      <xdr:colOff>132896</xdr:colOff>
      <xdr:row>2</xdr:row>
      <xdr:rowOff>102507</xdr:rowOff>
    </xdr:from>
    <xdr:ext cx="1835604" cy="1305076"/>
    <xdr:pic>
      <xdr:nvPicPr>
        <xdr:cNvPr id="4" name="image1.png" title="Imagen">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1" cstate="print"/>
        <a:stretch>
          <a:fillRect/>
        </a:stretch>
      </xdr:blipFill>
      <xdr:spPr>
        <a:xfrm>
          <a:off x="990146" y="504674"/>
          <a:ext cx="1835604" cy="1305076"/>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838200</xdr:colOff>
      <xdr:row>2</xdr:row>
      <xdr:rowOff>19050</xdr:rowOff>
    </xdr:from>
    <xdr:ext cx="1524000" cy="1162050"/>
    <xdr:pic>
      <xdr:nvPicPr>
        <xdr:cNvPr id="2" name="image1.png" title="Image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1123950" y="304800"/>
          <a:ext cx="1524000" cy="11620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unidadbusqueda.gov.co/rendicion-cuentas/" TargetMode="External"/><Relationship Id="rId7" Type="http://schemas.openxmlformats.org/officeDocument/2006/relationships/hyperlink" Target="https://unidadbusqueda.gov.co/transparencia/" TargetMode="External"/><Relationship Id="rId2" Type="http://schemas.openxmlformats.org/officeDocument/2006/relationships/hyperlink" Target="https://unidadbusqueda.gov.co/camino-de-la-busqueda-exposicion/" TargetMode="External"/><Relationship Id="rId1" Type="http://schemas.openxmlformats.org/officeDocument/2006/relationships/hyperlink" Target="https://unidadbusqueda.gov.co/contenidos-especiales/" TargetMode="External"/><Relationship Id="rId6" Type="http://schemas.openxmlformats.org/officeDocument/2006/relationships/hyperlink" Target="https://unidadbusqueda.gov.co/wp-content/uploads/2024/02/DPE-PC-001_V3-Politica-Administracion-del-Riesgo-29-01-2024-1.pdf" TargetMode="External"/><Relationship Id="rId5" Type="http://schemas.openxmlformats.org/officeDocument/2006/relationships/hyperlink" Target="https://drive.google.com/file/d/1xCOZf1mfkVd4vNyTM_JIZXR1FCluvHt1/view" TargetMode="External"/><Relationship Id="rId4" Type="http://schemas.openxmlformats.org/officeDocument/2006/relationships/hyperlink" Target="https://unidadbusqueda.gov.co/rendicion-cuentas/"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99FF"/>
    <pageSetUpPr fitToPage="1"/>
  </sheetPr>
  <dimension ref="A1:AR1000"/>
  <sheetViews>
    <sheetView showGridLines="0" tabSelected="1" zoomScale="90" zoomScaleNormal="90" zoomScaleSheetLayoutView="20" workbookViewId="0">
      <selection activeCell="C8" sqref="C8:AA8"/>
    </sheetView>
  </sheetViews>
  <sheetFormatPr baseColWidth="10" defaultColWidth="12.54296875" defaultRowHeight="15" customHeight="1"/>
  <cols>
    <col min="1" max="1" width="6" customWidth="1"/>
    <col min="2" max="2" width="6.1796875" customWidth="1"/>
    <col min="3" max="3" width="28.7265625" customWidth="1"/>
    <col min="4" max="4" width="10.1796875" customWidth="1"/>
    <col min="5" max="5" width="83" customWidth="1"/>
    <col min="6" max="6" width="39.1796875" customWidth="1"/>
    <col min="7" max="7" width="51.26953125" customWidth="1"/>
    <col min="8" max="8" width="27.7265625" customWidth="1"/>
    <col min="9" max="9" width="24.81640625" customWidth="1"/>
    <col min="10" max="10" width="169.81640625" hidden="1" customWidth="1"/>
    <col min="11" max="11" width="26.1796875" hidden="1" customWidth="1"/>
    <col min="12" max="12" width="97.1796875" hidden="1" customWidth="1"/>
    <col min="13" max="13" width="58.1796875" hidden="1" customWidth="1"/>
    <col min="14" max="14" width="122.81640625" hidden="1" customWidth="1"/>
    <col min="15" max="15" width="31" hidden="1" customWidth="1"/>
    <col min="16" max="16" width="141" hidden="1" customWidth="1"/>
    <col min="17" max="17" width="26.1796875" hidden="1" customWidth="1"/>
    <col min="18" max="18" width="42.453125" hidden="1" customWidth="1"/>
    <col min="19" max="19" width="43" hidden="1" customWidth="1"/>
    <col min="20" max="20" width="99" hidden="1" customWidth="1"/>
    <col min="21" max="21" width="25.54296875" hidden="1" customWidth="1"/>
    <col min="22" max="22" width="62.26953125" hidden="1" customWidth="1"/>
    <col min="23" max="23" width="45.453125" hidden="1" customWidth="1"/>
    <col min="24" max="24" width="60.1796875" hidden="1" customWidth="1"/>
    <col min="25" max="25" width="57.1796875" hidden="1" customWidth="1"/>
    <col min="26" max="26" width="38.453125" hidden="1" customWidth="1"/>
    <col min="27" max="27" width="32.1796875" hidden="1" customWidth="1"/>
    <col min="28" max="28" width="1.453125" customWidth="1"/>
    <col min="29" max="36" width="12.81640625" customWidth="1"/>
  </cols>
  <sheetData>
    <row r="1" spans="1:36" ht="1.5" customHeight="1">
      <c r="A1" s="1"/>
      <c r="B1" s="1"/>
      <c r="C1" s="37"/>
      <c r="D1" s="38"/>
      <c r="E1" s="39"/>
      <c r="F1" s="38"/>
      <c r="G1" s="40"/>
      <c r="H1" s="5"/>
      <c r="I1" s="5"/>
      <c r="J1" s="1"/>
      <c r="K1" s="1"/>
      <c r="L1" s="1"/>
      <c r="M1" s="1"/>
      <c r="N1" s="1"/>
      <c r="O1" s="1"/>
      <c r="P1" s="6"/>
      <c r="Q1" s="6"/>
      <c r="R1" s="6"/>
      <c r="S1" s="6"/>
      <c r="T1" s="6"/>
      <c r="U1" s="6"/>
      <c r="V1" s="1"/>
      <c r="W1" s="1"/>
      <c r="X1" s="1"/>
      <c r="Y1" s="1"/>
      <c r="Z1" s="1"/>
      <c r="AA1" s="1"/>
    </row>
    <row r="2" spans="1:36" ht="30" customHeight="1">
      <c r="A2" s="41"/>
      <c r="B2" s="42"/>
      <c r="C2" s="42"/>
      <c r="D2" s="42"/>
      <c r="E2" s="42"/>
      <c r="F2" s="41"/>
      <c r="G2" s="42"/>
      <c r="H2" s="42"/>
      <c r="I2" s="42"/>
      <c r="J2" s="42"/>
      <c r="K2" s="78"/>
      <c r="L2" s="42"/>
      <c r="M2" s="79"/>
      <c r="N2" s="42"/>
      <c r="O2" s="42"/>
      <c r="P2" s="42"/>
      <c r="Q2" s="42"/>
      <c r="R2" s="79"/>
      <c r="S2" s="78"/>
      <c r="T2" s="78"/>
      <c r="U2" s="78"/>
      <c r="V2" s="78"/>
      <c r="W2" s="78"/>
      <c r="X2" s="78"/>
      <c r="Y2" s="78"/>
      <c r="Z2" s="78"/>
      <c r="AA2" s="78"/>
      <c r="AB2" s="1"/>
      <c r="AC2" s="1"/>
      <c r="AD2" s="1"/>
      <c r="AE2" s="1"/>
      <c r="AF2" s="1"/>
      <c r="AG2" s="1"/>
      <c r="AH2" s="1"/>
      <c r="AI2" s="1"/>
      <c r="AJ2" s="1"/>
    </row>
    <row r="3" spans="1:36" ht="18.75" customHeight="1">
      <c r="A3" s="42"/>
      <c r="B3" s="43"/>
      <c r="C3" s="44"/>
      <c r="D3" s="44"/>
      <c r="E3" s="44"/>
      <c r="F3" s="45"/>
      <c r="G3" s="44"/>
      <c r="H3" s="44"/>
      <c r="I3" s="44"/>
      <c r="J3" s="44"/>
      <c r="K3" s="80"/>
      <c r="L3" s="44"/>
      <c r="M3" s="81"/>
      <c r="N3" s="44"/>
      <c r="O3" s="44"/>
      <c r="P3" s="44"/>
      <c r="Q3" s="44"/>
      <c r="R3" s="81"/>
      <c r="S3" s="80"/>
      <c r="T3" s="80"/>
      <c r="U3" s="80"/>
      <c r="V3" s="80"/>
      <c r="W3" s="80"/>
      <c r="X3" s="80"/>
      <c r="Y3" s="80"/>
      <c r="Z3" s="80"/>
      <c r="AA3" s="80"/>
      <c r="AB3" s="29"/>
      <c r="AC3" s="1"/>
      <c r="AD3" s="1"/>
      <c r="AE3" s="1"/>
      <c r="AF3" s="1"/>
      <c r="AG3" s="1"/>
      <c r="AH3" s="1"/>
      <c r="AI3" s="1"/>
      <c r="AJ3" s="1"/>
    </row>
    <row r="4" spans="1:36" ht="23.25" customHeight="1">
      <c r="A4" s="42"/>
      <c r="B4" s="46"/>
      <c r="C4" s="41"/>
      <c r="D4" s="5"/>
      <c r="E4" s="262" t="s">
        <v>0</v>
      </c>
      <c r="F4" s="234"/>
      <c r="G4" s="234"/>
      <c r="H4" s="234"/>
      <c r="I4" s="234"/>
      <c r="J4" s="234"/>
      <c r="K4" s="234"/>
      <c r="L4" s="234"/>
      <c r="M4" s="234"/>
      <c r="N4" s="234"/>
      <c r="O4" s="234"/>
      <c r="P4" s="234"/>
      <c r="Q4" s="234"/>
      <c r="R4" s="234"/>
      <c r="S4" s="234"/>
      <c r="T4" s="234"/>
      <c r="U4" s="234"/>
      <c r="V4" s="234"/>
      <c r="W4" s="234"/>
      <c r="X4" s="234"/>
      <c r="Y4" s="234"/>
      <c r="Z4" s="234"/>
      <c r="AA4" s="235"/>
      <c r="AB4" s="30"/>
      <c r="AC4" s="1"/>
      <c r="AD4" s="1"/>
      <c r="AE4" s="1"/>
      <c r="AF4" s="1"/>
      <c r="AG4" s="1"/>
      <c r="AH4" s="1"/>
      <c r="AI4" s="1"/>
      <c r="AJ4" s="1"/>
    </row>
    <row r="5" spans="1:36" ht="30" customHeight="1">
      <c r="A5" s="42"/>
      <c r="B5" s="46"/>
      <c r="C5" s="5"/>
      <c r="D5" s="5"/>
      <c r="E5" s="263"/>
      <c r="F5" s="245"/>
      <c r="G5" s="245"/>
      <c r="H5" s="245"/>
      <c r="I5" s="245"/>
      <c r="J5" s="245"/>
      <c r="K5" s="245"/>
      <c r="L5" s="245"/>
      <c r="M5" s="245"/>
      <c r="N5" s="245"/>
      <c r="O5" s="245"/>
      <c r="P5" s="245"/>
      <c r="Q5" s="245"/>
      <c r="R5" s="245"/>
      <c r="S5" s="245"/>
      <c r="T5" s="245"/>
      <c r="U5" s="245"/>
      <c r="V5" s="245"/>
      <c r="W5" s="245"/>
      <c r="X5" s="245"/>
      <c r="Y5" s="245"/>
      <c r="Z5" s="245"/>
      <c r="AA5" s="246"/>
      <c r="AB5" s="30"/>
      <c r="AC5" s="1"/>
      <c r="AD5" s="1"/>
      <c r="AE5" s="1"/>
      <c r="AF5" s="1"/>
      <c r="AG5" s="1"/>
      <c r="AH5" s="1"/>
      <c r="AI5" s="1"/>
      <c r="AJ5" s="1"/>
    </row>
    <row r="6" spans="1:36" ht="8.25" customHeight="1">
      <c r="A6" s="42"/>
      <c r="B6" s="46"/>
      <c r="C6" s="47"/>
      <c r="D6" s="47"/>
      <c r="E6" s="251" t="s">
        <v>1</v>
      </c>
      <c r="F6" s="234"/>
      <c r="G6" s="234"/>
      <c r="H6" s="234"/>
      <c r="I6" s="235"/>
      <c r="J6" s="264" t="s">
        <v>2</v>
      </c>
      <c r="K6" s="234"/>
      <c r="L6" s="234"/>
      <c r="M6" s="234"/>
      <c r="N6" s="234"/>
      <c r="O6" s="235"/>
      <c r="P6" s="265" t="s">
        <v>3</v>
      </c>
      <c r="Q6" s="234"/>
      <c r="R6" s="234"/>
      <c r="S6" s="234"/>
      <c r="T6" s="234"/>
      <c r="U6" s="235"/>
      <c r="V6" s="266"/>
      <c r="W6" s="234"/>
      <c r="X6" s="234"/>
      <c r="Y6" s="234"/>
      <c r="Z6" s="234"/>
      <c r="AA6" s="235"/>
      <c r="AB6" s="30"/>
      <c r="AC6" s="1"/>
      <c r="AD6" s="1"/>
      <c r="AE6" s="1"/>
      <c r="AF6" s="1"/>
      <c r="AG6" s="1"/>
      <c r="AH6" s="1"/>
      <c r="AI6" s="1"/>
      <c r="AJ6" s="1"/>
    </row>
    <row r="7" spans="1:36" ht="8.25" customHeight="1">
      <c r="A7" s="42"/>
      <c r="B7" s="46"/>
      <c r="C7" s="47"/>
      <c r="D7" s="47"/>
      <c r="E7" s="263"/>
      <c r="F7" s="245"/>
      <c r="G7" s="245"/>
      <c r="H7" s="245"/>
      <c r="I7" s="246"/>
      <c r="J7" s="263"/>
      <c r="K7" s="245"/>
      <c r="L7" s="245"/>
      <c r="M7" s="245"/>
      <c r="N7" s="245"/>
      <c r="O7" s="246"/>
      <c r="P7" s="263"/>
      <c r="Q7" s="245"/>
      <c r="R7" s="245"/>
      <c r="S7" s="245"/>
      <c r="T7" s="245"/>
      <c r="U7" s="246"/>
      <c r="V7" s="263"/>
      <c r="W7" s="245"/>
      <c r="X7" s="245"/>
      <c r="Y7" s="245"/>
      <c r="Z7" s="245"/>
      <c r="AA7" s="246"/>
      <c r="AB7" s="30"/>
      <c r="AC7" s="1"/>
      <c r="AD7" s="1"/>
      <c r="AE7" s="1"/>
      <c r="AF7" s="1"/>
      <c r="AG7" s="1"/>
      <c r="AH7" s="1"/>
      <c r="AI7" s="1"/>
      <c r="AJ7" s="1"/>
    </row>
    <row r="8" spans="1:36" ht="19.5" customHeight="1">
      <c r="A8" s="42"/>
      <c r="B8" s="46"/>
      <c r="C8" s="231"/>
      <c r="D8" s="232"/>
      <c r="E8" s="232"/>
      <c r="F8" s="232"/>
      <c r="G8" s="232"/>
      <c r="H8" s="232"/>
      <c r="I8" s="232"/>
      <c r="J8" s="232"/>
      <c r="K8" s="232"/>
      <c r="L8" s="232"/>
      <c r="M8" s="232"/>
      <c r="N8" s="232"/>
      <c r="O8" s="232"/>
      <c r="P8" s="232"/>
      <c r="Q8" s="232"/>
      <c r="R8" s="232"/>
      <c r="S8" s="232"/>
      <c r="T8" s="232"/>
      <c r="U8" s="232"/>
      <c r="V8" s="232"/>
      <c r="W8" s="232"/>
      <c r="X8" s="232"/>
      <c r="Y8" s="232"/>
      <c r="Z8" s="232"/>
      <c r="AA8" s="232"/>
      <c r="AB8" s="30"/>
      <c r="AC8" s="1"/>
      <c r="AD8" s="1"/>
      <c r="AE8" s="1"/>
      <c r="AF8" s="1"/>
      <c r="AG8" s="1"/>
      <c r="AH8" s="1"/>
      <c r="AI8" s="1"/>
      <c r="AJ8" s="1"/>
    </row>
    <row r="9" spans="1:36" ht="18" customHeight="1">
      <c r="A9" s="1"/>
      <c r="B9" s="4"/>
      <c r="C9" s="48" t="s">
        <v>4</v>
      </c>
      <c r="D9" s="233">
        <v>2024</v>
      </c>
      <c r="E9" s="234"/>
      <c r="F9" s="235"/>
      <c r="G9" s="49"/>
      <c r="H9" s="50"/>
      <c r="I9" s="50"/>
      <c r="J9" s="82"/>
      <c r="K9" s="82"/>
      <c r="L9" s="82"/>
      <c r="M9" s="82"/>
      <c r="N9" s="82"/>
      <c r="O9" s="82"/>
      <c r="P9" s="6"/>
      <c r="Q9" s="6"/>
      <c r="R9" s="6"/>
      <c r="S9" s="6"/>
      <c r="T9" s="6"/>
      <c r="U9" s="6"/>
      <c r="AB9" s="30"/>
    </row>
    <row r="10" spans="1:36" ht="16" customHeight="1">
      <c r="A10" s="1"/>
      <c r="B10" s="4"/>
      <c r="C10" s="236" t="s">
        <v>5</v>
      </c>
      <c r="D10" s="237"/>
      <c r="E10" s="237"/>
      <c r="F10" s="237"/>
      <c r="G10" s="237"/>
      <c r="H10" s="237"/>
      <c r="I10" s="238"/>
      <c r="J10" s="239" t="s">
        <v>6</v>
      </c>
      <c r="K10" s="234"/>
      <c r="L10" s="234"/>
      <c r="M10" s="234"/>
      <c r="N10" s="234"/>
      <c r="O10" s="234"/>
      <c r="P10" s="240" t="s">
        <v>7</v>
      </c>
      <c r="Q10" s="237"/>
      <c r="R10" s="237"/>
      <c r="S10" s="237"/>
      <c r="T10" s="237"/>
      <c r="U10" s="238"/>
      <c r="V10" s="241" t="s">
        <v>8</v>
      </c>
      <c r="W10" s="237"/>
      <c r="X10" s="237"/>
      <c r="Y10" s="237"/>
      <c r="Z10" s="237"/>
      <c r="AA10" s="238"/>
      <c r="AB10" s="30"/>
    </row>
    <row r="11" spans="1:36" ht="44.25" customHeight="1">
      <c r="A11" s="1"/>
      <c r="B11" s="4"/>
      <c r="C11" s="51" t="s">
        <v>9</v>
      </c>
      <c r="D11" s="242" t="s">
        <v>10</v>
      </c>
      <c r="E11" s="243"/>
      <c r="F11" s="52" t="s">
        <v>11</v>
      </c>
      <c r="G11" s="52" t="s">
        <v>12</v>
      </c>
      <c r="H11" s="53" t="s">
        <v>13</v>
      </c>
      <c r="I11" s="83" t="s">
        <v>14</v>
      </c>
      <c r="J11" s="84" t="s">
        <v>15</v>
      </c>
      <c r="K11" s="84" t="s">
        <v>16</v>
      </c>
      <c r="L11" s="84" t="s">
        <v>17</v>
      </c>
      <c r="M11" s="84" t="s">
        <v>18</v>
      </c>
      <c r="N11" s="84" t="s">
        <v>19</v>
      </c>
      <c r="O11" s="84" t="s">
        <v>20</v>
      </c>
      <c r="P11" s="85" t="s">
        <v>15</v>
      </c>
      <c r="Q11" s="85" t="s">
        <v>16</v>
      </c>
      <c r="R11" s="85" t="s">
        <v>17</v>
      </c>
      <c r="S11" s="85" t="s">
        <v>18</v>
      </c>
      <c r="T11" s="85" t="s">
        <v>19</v>
      </c>
      <c r="U11" s="85" t="s">
        <v>20</v>
      </c>
      <c r="V11" s="131" t="s">
        <v>15</v>
      </c>
      <c r="W11" s="132" t="s">
        <v>16</v>
      </c>
      <c r="X11" s="132" t="s">
        <v>17</v>
      </c>
      <c r="Y11" s="132" t="s">
        <v>18</v>
      </c>
      <c r="Z11" s="132" t="s">
        <v>19</v>
      </c>
      <c r="AA11" s="132" t="s">
        <v>20</v>
      </c>
      <c r="AB11" s="30"/>
    </row>
    <row r="12" spans="1:36" ht="202" customHeight="1">
      <c r="A12" s="1"/>
      <c r="B12" s="4"/>
      <c r="C12" s="259" t="s">
        <v>21</v>
      </c>
      <c r="D12" s="54" t="s">
        <v>22</v>
      </c>
      <c r="E12" s="55" t="s">
        <v>23</v>
      </c>
      <c r="F12" s="56" t="s">
        <v>24</v>
      </c>
      <c r="G12" s="56" t="s">
        <v>25</v>
      </c>
      <c r="H12" s="57">
        <v>45293</v>
      </c>
      <c r="I12" s="86">
        <v>45655</v>
      </c>
      <c r="J12" s="87" t="s">
        <v>26</v>
      </c>
      <c r="K12" s="88">
        <v>1</v>
      </c>
      <c r="L12" s="89" t="s">
        <v>27</v>
      </c>
      <c r="M12" s="87" t="s">
        <v>28</v>
      </c>
      <c r="N12" s="90" t="s">
        <v>29</v>
      </c>
      <c r="O12" s="88">
        <v>1</v>
      </c>
      <c r="P12" s="91"/>
      <c r="Q12" s="133"/>
      <c r="R12" s="134"/>
      <c r="S12" s="135"/>
      <c r="T12" s="135"/>
      <c r="U12" s="133"/>
      <c r="V12" s="136"/>
      <c r="W12" s="137"/>
      <c r="X12" s="138"/>
      <c r="Y12" s="136"/>
      <c r="Z12" s="136"/>
      <c r="AA12" s="137"/>
      <c r="AB12" s="30"/>
    </row>
    <row r="13" spans="1:36" ht="113.15" customHeight="1">
      <c r="A13" s="1"/>
      <c r="B13" s="4"/>
      <c r="C13" s="268"/>
      <c r="D13" s="54">
        <v>44593</v>
      </c>
      <c r="E13" s="55" t="s">
        <v>30</v>
      </c>
      <c r="F13" s="56" t="s">
        <v>31</v>
      </c>
      <c r="G13" s="56" t="s">
        <v>32</v>
      </c>
      <c r="H13" s="57">
        <v>45293</v>
      </c>
      <c r="I13" s="86">
        <v>45655</v>
      </c>
      <c r="J13" s="92" t="s">
        <v>33</v>
      </c>
      <c r="K13" s="88">
        <v>1</v>
      </c>
      <c r="L13" s="93" t="s">
        <v>34</v>
      </c>
      <c r="M13" s="87" t="s">
        <v>28</v>
      </c>
      <c r="N13" s="94" t="s">
        <v>35</v>
      </c>
      <c r="O13" s="88">
        <v>1</v>
      </c>
      <c r="P13" s="95"/>
      <c r="Q13" s="139"/>
      <c r="R13" s="139"/>
      <c r="S13" s="140"/>
      <c r="T13" s="140"/>
      <c r="U13" s="141"/>
      <c r="V13" s="136"/>
      <c r="W13" s="137"/>
      <c r="X13" s="138"/>
      <c r="Y13" s="136"/>
      <c r="Z13" s="136"/>
      <c r="AA13" s="183"/>
      <c r="AB13" s="30"/>
    </row>
    <row r="14" spans="1:36" ht="203.25" customHeight="1">
      <c r="A14" s="1"/>
      <c r="B14" s="4"/>
      <c r="C14" s="260"/>
      <c r="D14" s="54">
        <v>44621</v>
      </c>
      <c r="E14" s="55" t="s">
        <v>36</v>
      </c>
      <c r="F14" s="56" t="s">
        <v>37</v>
      </c>
      <c r="G14" s="56" t="s">
        <v>32</v>
      </c>
      <c r="H14" s="57">
        <v>45293</v>
      </c>
      <c r="I14" s="86">
        <v>45655</v>
      </c>
      <c r="J14" s="92" t="s">
        <v>38</v>
      </c>
      <c r="K14" s="88">
        <v>1</v>
      </c>
      <c r="L14" s="96" t="s">
        <v>39</v>
      </c>
      <c r="M14" s="87" t="s">
        <v>28</v>
      </c>
      <c r="N14" s="90" t="s">
        <v>40</v>
      </c>
      <c r="O14" s="88">
        <v>1</v>
      </c>
      <c r="P14" s="95"/>
      <c r="Q14" s="139"/>
      <c r="R14" s="139"/>
      <c r="S14" s="140"/>
      <c r="T14" s="140"/>
      <c r="U14" s="141"/>
      <c r="V14" s="136"/>
      <c r="W14" s="137"/>
      <c r="X14" s="138"/>
      <c r="Y14" s="136"/>
      <c r="Z14" s="136"/>
      <c r="AA14" s="137"/>
      <c r="AB14" s="30"/>
    </row>
    <row r="15" spans="1:36" ht="129" customHeight="1">
      <c r="A15" s="1"/>
      <c r="B15" s="4"/>
      <c r="C15" s="259" t="s">
        <v>41</v>
      </c>
      <c r="D15" s="56" t="s">
        <v>42</v>
      </c>
      <c r="E15" s="55" t="s">
        <v>43</v>
      </c>
      <c r="F15" s="56" t="s">
        <v>44</v>
      </c>
      <c r="G15" s="56" t="s">
        <v>32</v>
      </c>
      <c r="H15" s="58">
        <v>45280</v>
      </c>
      <c r="I15" s="97">
        <v>45322</v>
      </c>
      <c r="J15" s="87" t="s">
        <v>45</v>
      </c>
      <c r="K15" s="87" t="s">
        <v>46</v>
      </c>
      <c r="L15" s="87" t="s">
        <v>47</v>
      </c>
      <c r="M15" s="87" t="s">
        <v>28</v>
      </c>
      <c r="N15" s="90" t="s">
        <v>48</v>
      </c>
      <c r="O15" s="88">
        <v>1</v>
      </c>
      <c r="P15" s="98"/>
      <c r="Q15" s="139"/>
      <c r="R15" s="139"/>
      <c r="S15" s="142"/>
      <c r="T15" s="140"/>
      <c r="U15" s="141"/>
      <c r="V15" s="136"/>
      <c r="W15" s="136"/>
      <c r="X15" s="136"/>
      <c r="Y15" s="136"/>
      <c r="Z15" s="136"/>
      <c r="AA15" s="137"/>
      <c r="AB15" s="30"/>
    </row>
    <row r="16" spans="1:36" ht="144" customHeight="1">
      <c r="A16" s="1"/>
      <c r="B16" s="4"/>
      <c r="C16" s="260"/>
      <c r="D16" s="56" t="s">
        <v>49</v>
      </c>
      <c r="E16" s="55" t="s">
        <v>50</v>
      </c>
      <c r="F16" s="56" t="s">
        <v>51</v>
      </c>
      <c r="G16" s="56" t="s">
        <v>32</v>
      </c>
      <c r="H16" s="58">
        <v>45476</v>
      </c>
      <c r="I16" s="99">
        <v>45655</v>
      </c>
      <c r="J16" s="87" t="s">
        <v>52</v>
      </c>
      <c r="K16" s="89" t="s">
        <v>53</v>
      </c>
      <c r="L16" s="89" t="s">
        <v>53</v>
      </c>
      <c r="M16" s="87" t="s">
        <v>54</v>
      </c>
      <c r="N16" s="87" t="s">
        <v>55</v>
      </c>
      <c r="O16" s="89"/>
      <c r="P16" s="100"/>
      <c r="Q16" s="143"/>
      <c r="R16" s="144"/>
      <c r="S16" s="145"/>
      <c r="T16" s="144"/>
      <c r="U16" s="143"/>
      <c r="V16" s="146"/>
      <c r="W16" s="146"/>
      <c r="X16" s="146"/>
      <c r="Y16" s="146"/>
      <c r="Z16" s="146"/>
      <c r="AA16" s="143"/>
      <c r="AB16" s="30"/>
      <c r="AC16" s="1"/>
      <c r="AD16" s="1"/>
      <c r="AE16" s="1"/>
      <c r="AF16" s="1"/>
      <c r="AG16" s="1"/>
      <c r="AH16" s="1"/>
      <c r="AI16" s="1"/>
      <c r="AJ16" s="1"/>
    </row>
    <row r="17" spans="1:44" ht="146.25" customHeight="1">
      <c r="A17" s="1"/>
      <c r="B17" s="4"/>
      <c r="C17" s="259" t="s">
        <v>56</v>
      </c>
      <c r="D17" s="56" t="s">
        <v>57</v>
      </c>
      <c r="E17" s="55" t="s">
        <v>58</v>
      </c>
      <c r="F17" s="56" t="s">
        <v>59</v>
      </c>
      <c r="G17" s="56" t="s">
        <v>32</v>
      </c>
      <c r="H17" s="58">
        <v>45314</v>
      </c>
      <c r="I17" s="97">
        <v>45317</v>
      </c>
      <c r="J17" s="87" t="s">
        <v>60</v>
      </c>
      <c r="K17" s="88">
        <v>1</v>
      </c>
      <c r="L17" s="92" t="s">
        <v>61</v>
      </c>
      <c r="M17" s="87" t="s">
        <v>28</v>
      </c>
      <c r="N17" s="94" t="s">
        <v>62</v>
      </c>
      <c r="O17" s="88">
        <v>1</v>
      </c>
      <c r="P17" s="98"/>
      <c r="Q17" s="139"/>
      <c r="R17" s="139"/>
      <c r="S17" s="142"/>
      <c r="T17" s="140"/>
      <c r="U17" s="141"/>
      <c r="V17" s="147"/>
      <c r="W17" s="147"/>
      <c r="X17" s="147"/>
      <c r="Y17" s="136"/>
      <c r="Z17" s="136"/>
      <c r="AA17" s="137"/>
      <c r="AB17" s="30"/>
    </row>
    <row r="18" spans="1:44" ht="120.75" customHeight="1">
      <c r="A18" s="1"/>
      <c r="B18" s="4"/>
      <c r="C18" s="268"/>
      <c r="D18" s="56" t="s">
        <v>63</v>
      </c>
      <c r="E18" s="55" t="s">
        <v>64</v>
      </c>
      <c r="F18" s="56" t="s">
        <v>31</v>
      </c>
      <c r="G18" s="56" t="s">
        <v>32</v>
      </c>
      <c r="H18" s="58">
        <v>45320</v>
      </c>
      <c r="I18" s="97">
        <v>45322</v>
      </c>
      <c r="J18" s="92" t="s">
        <v>65</v>
      </c>
      <c r="K18" s="88">
        <v>1</v>
      </c>
      <c r="L18" s="92" t="s">
        <v>66</v>
      </c>
      <c r="M18" s="87" t="s">
        <v>28</v>
      </c>
      <c r="N18" s="94" t="s">
        <v>67</v>
      </c>
      <c r="O18" s="88">
        <v>1</v>
      </c>
      <c r="P18" s="98"/>
      <c r="Q18" s="139"/>
      <c r="R18" s="139"/>
      <c r="S18" s="142"/>
      <c r="T18" s="140"/>
      <c r="U18" s="141"/>
      <c r="V18" s="136"/>
      <c r="W18" s="136"/>
      <c r="X18" s="136"/>
      <c r="Y18" s="136"/>
      <c r="Z18" s="136"/>
      <c r="AA18" s="137"/>
      <c r="AB18" s="30"/>
    </row>
    <row r="19" spans="1:44" ht="118.5" customHeight="1">
      <c r="A19" s="1"/>
      <c r="B19" s="4"/>
      <c r="C19" s="260"/>
      <c r="D19" s="56" t="s">
        <v>68</v>
      </c>
      <c r="E19" s="55" t="s">
        <v>69</v>
      </c>
      <c r="F19" s="56" t="s">
        <v>70</v>
      </c>
      <c r="G19" s="56" t="s">
        <v>32</v>
      </c>
      <c r="H19" s="58">
        <v>45320</v>
      </c>
      <c r="I19" s="97">
        <v>45322</v>
      </c>
      <c r="J19" s="92" t="s">
        <v>71</v>
      </c>
      <c r="K19" s="88">
        <v>1</v>
      </c>
      <c r="L19" s="90" t="s">
        <v>72</v>
      </c>
      <c r="M19" s="87" t="s">
        <v>28</v>
      </c>
      <c r="N19" s="94" t="s">
        <v>73</v>
      </c>
      <c r="O19" s="88">
        <v>1</v>
      </c>
      <c r="P19" s="98"/>
      <c r="Q19" s="139"/>
      <c r="R19" s="139"/>
      <c r="S19" s="142"/>
      <c r="T19" s="140"/>
      <c r="U19" s="141"/>
      <c r="V19" s="136"/>
      <c r="W19" s="136"/>
      <c r="X19" s="136"/>
      <c r="Y19" s="136"/>
      <c r="Z19" s="136"/>
      <c r="AA19" s="137"/>
      <c r="AB19" s="30"/>
    </row>
    <row r="20" spans="1:44" ht="102" customHeight="1">
      <c r="A20" s="1"/>
      <c r="B20" s="4"/>
      <c r="C20" s="259" t="s">
        <v>74</v>
      </c>
      <c r="D20" s="56" t="s">
        <v>75</v>
      </c>
      <c r="E20" s="55" t="s">
        <v>76</v>
      </c>
      <c r="F20" s="56" t="s">
        <v>77</v>
      </c>
      <c r="G20" s="56" t="s">
        <v>78</v>
      </c>
      <c r="H20" s="56" t="s">
        <v>79</v>
      </c>
      <c r="I20" s="101" t="s">
        <v>80</v>
      </c>
      <c r="J20" s="87" t="s">
        <v>81</v>
      </c>
      <c r="K20" s="102">
        <v>0.33</v>
      </c>
      <c r="L20" s="92" t="s">
        <v>82</v>
      </c>
      <c r="M20" s="92" t="s">
        <v>83</v>
      </c>
      <c r="N20" s="94" t="s">
        <v>84</v>
      </c>
      <c r="O20" s="102">
        <v>0.33</v>
      </c>
      <c r="P20" s="103"/>
      <c r="Q20" s="148"/>
      <c r="R20" s="149"/>
      <c r="S20" s="149"/>
      <c r="T20" s="149"/>
      <c r="U20" s="148"/>
      <c r="V20" s="136"/>
      <c r="W20" s="147"/>
      <c r="X20" s="150"/>
      <c r="Y20" s="136"/>
      <c r="Z20" s="136"/>
      <c r="AA20" s="137"/>
      <c r="AB20" s="30"/>
      <c r="AC20" s="11"/>
      <c r="AD20" s="11"/>
      <c r="AE20" s="11"/>
      <c r="AF20" s="11"/>
      <c r="AG20" s="11"/>
      <c r="AH20" s="11"/>
      <c r="AI20" s="11"/>
      <c r="AJ20" s="11"/>
      <c r="AK20" s="11"/>
      <c r="AL20" s="11"/>
      <c r="AM20" s="11"/>
      <c r="AN20" s="11"/>
      <c r="AO20" s="11"/>
      <c r="AP20" s="11"/>
      <c r="AQ20" s="11"/>
      <c r="AR20" s="11"/>
    </row>
    <row r="21" spans="1:44" ht="83.25" customHeight="1">
      <c r="A21" s="1"/>
      <c r="B21" s="4"/>
      <c r="C21" s="260"/>
      <c r="D21" s="56" t="s">
        <v>85</v>
      </c>
      <c r="E21" s="55" t="s">
        <v>86</v>
      </c>
      <c r="F21" s="56" t="s">
        <v>87</v>
      </c>
      <c r="G21" s="56" t="s">
        <v>78</v>
      </c>
      <c r="H21" s="58">
        <v>45414</v>
      </c>
      <c r="I21" s="97">
        <v>45565</v>
      </c>
      <c r="J21" s="90" t="s">
        <v>88</v>
      </c>
      <c r="K21" s="102">
        <v>0.33</v>
      </c>
      <c r="L21" s="104" t="s">
        <v>89</v>
      </c>
      <c r="M21" s="90" t="s">
        <v>90</v>
      </c>
      <c r="N21" s="94" t="s">
        <v>91</v>
      </c>
      <c r="O21" s="102">
        <v>0.33</v>
      </c>
      <c r="P21" s="105"/>
      <c r="Q21" s="148"/>
      <c r="R21" s="149"/>
      <c r="S21" s="149"/>
      <c r="T21" s="149"/>
      <c r="U21" s="148"/>
      <c r="V21" s="136"/>
      <c r="W21" s="136"/>
      <c r="X21" s="150"/>
      <c r="Y21" s="136"/>
      <c r="Z21" s="136"/>
      <c r="AA21" s="137"/>
      <c r="AB21" s="30"/>
      <c r="AC21" s="1"/>
      <c r="AD21" s="1"/>
      <c r="AE21" s="1"/>
      <c r="AF21" s="1"/>
      <c r="AG21" s="1"/>
      <c r="AH21" s="1"/>
      <c r="AI21" s="1"/>
      <c r="AJ21" s="1"/>
      <c r="AK21" s="11"/>
      <c r="AL21" s="11"/>
      <c r="AM21" s="11"/>
      <c r="AN21" s="11"/>
      <c r="AO21" s="11"/>
      <c r="AP21" s="11"/>
      <c r="AQ21" s="11"/>
      <c r="AR21" s="11"/>
    </row>
    <row r="22" spans="1:44" ht="126" customHeight="1">
      <c r="A22" s="1"/>
      <c r="B22" s="4"/>
      <c r="C22" s="259" t="s">
        <v>92</v>
      </c>
      <c r="D22" s="56" t="s">
        <v>93</v>
      </c>
      <c r="E22" s="55" t="s">
        <v>94</v>
      </c>
      <c r="F22" s="56" t="s">
        <v>95</v>
      </c>
      <c r="G22" s="56" t="s">
        <v>96</v>
      </c>
      <c r="H22" s="56" t="s">
        <v>97</v>
      </c>
      <c r="I22" s="101" t="s">
        <v>98</v>
      </c>
      <c r="J22" s="87" t="s">
        <v>99</v>
      </c>
      <c r="K22" s="88">
        <v>0</v>
      </c>
      <c r="L22" s="87" t="s">
        <v>100</v>
      </c>
      <c r="M22" s="92" t="s">
        <v>101</v>
      </c>
      <c r="N22" s="94" t="s">
        <v>102</v>
      </c>
      <c r="O22" s="88">
        <v>0.33</v>
      </c>
      <c r="P22" s="98"/>
      <c r="Q22" s="141"/>
      <c r="R22" s="142"/>
      <c r="S22" s="142"/>
      <c r="T22" s="140"/>
      <c r="U22" s="151"/>
      <c r="V22" s="152"/>
      <c r="W22" s="137"/>
      <c r="X22" s="152"/>
      <c r="Y22" s="147"/>
      <c r="Z22" s="136"/>
      <c r="AA22" s="137"/>
      <c r="AB22" s="30"/>
    </row>
    <row r="23" spans="1:44" ht="108" customHeight="1">
      <c r="A23" s="1"/>
      <c r="B23" s="4"/>
      <c r="C23" s="268"/>
      <c r="D23" s="56" t="s">
        <v>103</v>
      </c>
      <c r="E23" s="55" t="s">
        <v>104</v>
      </c>
      <c r="F23" s="56" t="s">
        <v>105</v>
      </c>
      <c r="G23" s="56" t="s">
        <v>96</v>
      </c>
      <c r="H23" s="56" t="s">
        <v>97</v>
      </c>
      <c r="I23" s="101" t="s">
        <v>98</v>
      </c>
      <c r="J23" s="87" t="s">
        <v>106</v>
      </c>
      <c r="K23" s="88">
        <v>0</v>
      </c>
      <c r="L23" s="87" t="s">
        <v>100</v>
      </c>
      <c r="M23" s="92" t="s">
        <v>101</v>
      </c>
      <c r="N23" s="94" t="s">
        <v>107</v>
      </c>
      <c r="O23" s="88">
        <v>0.33</v>
      </c>
      <c r="P23" s="98"/>
      <c r="Q23" s="151"/>
      <c r="R23" s="142"/>
      <c r="S23" s="142"/>
      <c r="T23" s="140"/>
      <c r="U23" s="151"/>
      <c r="V23" s="152"/>
      <c r="W23" s="153"/>
      <c r="X23" s="152"/>
      <c r="Y23" s="152"/>
      <c r="Z23" s="136"/>
      <c r="AA23" s="137"/>
      <c r="AB23" s="30"/>
    </row>
    <row r="24" spans="1:44" ht="130.5" customHeight="1">
      <c r="A24" s="1"/>
      <c r="B24" s="4"/>
      <c r="C24" s="260"/>
      <c r="D24" s="56" t="s">
        <v>108</v>
      </c>
      <c r="E24" s="55" t="s">
        <v>109</v>
      </c>
      <c r="F24" s="56" t="s">
        <v>110</v>
      </c>
      <c r="G24" s="56" t="s">
        <v>96</v>
      </c>
      <c r="H24" s="56" t="s">
        <v>97</v>
      </c>
      <c r="I24" s="101" t="s">
        <v>98</v>
      </c>
      <c r="J24" s="87" t="s">
        <v>111</v>
      </c>
      <c r="K24" s="88">
        <v>0</v>
      </c>
      <c r="L24" s="87" t="s">
        <v>100</v>
      </c>
      <c r="M24" s="92" t="s">
        <v>101</v>
      </c>
      <c r="N24" s="94" t="s">
        <v>112</v>
      </c>
      <c r="O24" s="88">
        <v>0.33</v>
      </c>
      <c r="P24" s="98"/>
      <c r="Q24" s="151"/>
      <c r="R24" s="142"/>
      <c r="S24" s="142"/>
      <c r="T24" s="140"/>
      <c r="U24" s="151"/>
      <c r="V24" s="152"/>
      <c r="W24" s="153"/>
      <c r="X24" s="152"/>
      <c r="Y24" s="152"/>
      <c r="Z24" s="136"/>
      <c r="AA24" s="137"/>
      <c r="AB24" s="30"/>
    </row>
    <row r="25" spans="1:44" ht="15.75" customHeight="1">
      <c r="A25" s="1"/>
      <c r="B25" s="4"/>
      <c r="C25" s="244" t="s">
        <v>113</v>
      </c>
      <c r="D25" s="245"/>
      <c r="E25" s="245"/>
      <c r="F25" s="245"/>
      <c r="G25" s="245"/>
      <c r="H25" s="245"/>
      <c r="I25" s="246"/>
      <c r="J25" s="247" t="s">
        <v>6</v>
      </c>
      <c r="K25" s="245"/>
      <c r="L25" s="245"/>
      <c r="M25" s="245"/>
      <c r="N25" s="245"/>
      <c r="O25" s="248"/>
      <c r="P25" s="249" t="s">
        <v>7</v>
      </c>
      <c r="Q25" s="245"/>
      <c r="R25" s="245"/>
      <c r="S25" s="245"/>
      <c r="T25" s="245"/>
      <c r="U25" s="246"/>
      <c r="V25" s="250" t="s">
        <v>8</v>
      </c>
      <c r="W25" s="237"/>
      <c r="X25" s="237"/>
      <c r="Y25" s="237"/>
      <c r="Z25" s="237"/>
      <c r="AA25" s="238"/>
      <c r="AB25" s="30"/>
    </row>
    <row r="26" spans="1:44" ht="15.75" customHeight="1">
      <c r="A26" s="1"/>
      <c r="B26" s="4"/>
      <c r="C26" s="59" t="s">
        <v>9</v>
      </c>
      <c r="D26" s="251" t="s">
        <v>114</v>
      </c>
      <c r="E26" s="235"/>
      <c r="F26" s="24" t="s">
        <v>11</v>
      </c>
      <c r="G26" s="24" t="s">
        <v>12</v>
      </c>
      <c r="H26" s="59" t="s">
        <v>13</v>
      </c>
      <c r="I26" s="59" t="s">
        <v>14</v>
      </c>
      <c r="J26" s="106" t="s">
        <v>15</v>
      </c>
      <c r="K26" s="24" t="s">
        <v>16</v>
      </c>
      <c r="L26" s="24" t="s">
        <v>17</v>
      </c>
      <c r="M26" s="24" t="s">
        <v>18</v>
      </c>
      <c r="N26" s="24" t="s">
        <v>19</v>
      </c>
      <c r="O26" s="24" t="s">
        <v>20</v>
      </c>
      <c r="P26" s="106" t="s">
        <v>15</v>
      </c>
      <c r="Q26" s="24" t="s">
        <v>16</v>
      </c>
      <c r="R26" s="24" t="s">
        <v>17</v>
      </c>
      <c r="S26" s="24" t="s">
        <v>18</v>
      </c>
      <c r="T26" s="24" t="s">
        <v>19</v>
      </c>
      <c r="U26" s="24" t="s">
        <v>20</v>
      </c>
      <c r="V26" s="131" t="s">
        <v>15</v>
      </c>
      <c r="W26" s="132" t="s">
        <v>16</v>
      </c>
      <c r="X26" s="132" t="s">
        <v>17</v>
      </c>
      <c r="Y26" s="132" t="s">
        <v>18</v>
      </c>
      <c r="Z26" s="132" t="s">
        <v>19</v>
      </c>
      <c r="AA26" s="132" t="s">
        <v>20</v>
      </c>
      <c r="AB26" s="30"/>
    </row>
    <row r="27" spans="1:44" ht="250.5" customHeight="1">
      <c r="A27" s="1"/>
      <c r="B27" s="4"/>
      <c r="C27" s="259" t="s">
        <v>115</v>
      </c>
      <c r="D27" s="56" t="s">
        <v>22</v>
      </c>
      <c r="E27" s="55" t="s">
        <v>116</v>
      </c>
      <c r="F27" s="56" t="s">
        <v>117</v>
      </c>
      <c r="G27" s="56" t="s">
        <v>118</v>
      </c>
      <c r="H27" s="60">
        <v>45352</v>
      </c>
      <c r="I27" s="107">
        <v>45596</v>
      </c>
      <c r="J27" s="87" t="s">
        <v>119</v>
      </c>
      <c r="K27" s="88">
        <v>0.6</v>
      </c>
      <c r="L27" s="87" t="s">
        <v>120</v>
      </c>
      <c r="M27" s="108" t="s">
        <v>121</v>
      </c>
      <c r="N27" s="230" t="s">
        <v>122</v>
      </c>
      <c r="O27" s="88">
        <v>0.6</v>
      </c>
      <c r="P27" s="109"/>
      <c r="Q27" s="151"/>
      <c r="R27" s="139"/>
      <c r="S27" s="140"/>
      <c r="T27" s="140"/>
      <c r="U27" s="151"/>
      <c r="V27" s="136"/>
      <c r="W27" s="137"/>
      <c r="X27" s="136"/>
      <c r="Y27" s="136"/>
      <c r="Z27" s="149"/>
      <c r="AA27" s="184"/>
      <c r="AB27" s="30"/>
    </row>
    <row r="28" spans="1:44" ht="355" customHeight="1">
      <c r="A28" s="1"/>
      <c r="B28" s="4"/>
      <c r="C28" s="268"/>
      <c r="D28" s="56" t="s">
        <v>123</v>
      </c>
      <c r="E28" s="61" t="s">
        <v>124</v>
      </c>
      <c r="F28" s="62" t="s">
        <v>125</v>
      </c>
      <c r="G28" s="63" t="s">
        <v>118</v>
      </c>
      <c r="H28" s="60">
        <v>45293</v>
      </c>
      <c r="I28" s="107">
        <v>45641</v>
      </c>
      <c r="J28" s="110" t="s">
        <v>126</v>
      </c>
      <c r="K28" s="88">
        <v>0.6</v>
      </c>
      <c r="L28" s="110" t="s">
        <v>127</v>
      </c>
      <c r="M28" s="108" t="s">
        <v>128</v>
      </c>
      <c r="N28" s="230" t="s">
        <v>129</v>
      </c>
      <c r="O28" s="88">
        <v>0.6</v>
      </c>
      <c r="P28" s="95"/>
      <c r="Q28" s="151"/>
      <c r="R28" s="154"/>
      <c r="S28" s="140"/>
      <c r="T28" s="142"/>
      <c r="U28" s="151"/>
      <c r="V28" s="136"/>
      <c r="W28" s="137"/>
      <c r="X28" s="155"/>
      <c r="Y28" s="136"/>
      <c r="Z28" s="136"/>
      <c r="AA28" s="137"/>
      <c r="AB28" s="30"/>
    </row>
    <row r="29" spans="1:44" ht="78" customHeight="1">
      <c r="A29" s="1"/>
      <c r="B29" s="4"/>
      <c r="C29" s="268"/>
      <c r="D29" s="56" t="s">
        <v>130</v>
      </c>
      <c r="E29" s="55" t="s">
        <v>131</v>
      </c>
      <c r="F29" s="56" t="s">
        <v>132</v>
      </c>
      <c r="G29" s="56" t="s">
        <v>32</v>
      </c>
      <c r="H29" s="64">
        <v>45293</v>
      </c>
      <c r="I29" s="111">
        <v>45322</v>
      </c>
      <c r="J29" s="87" t="s">
        <v>133</v>
      </c>
      <c r="K29" s="88">
        <v>1</v>
      </c>
      <c r="L29" s="112" t="s">
        <v>134</v>
      </c>
      <c r="M29" s="108" t="s">
        <v>135</v>
      </c>
      <c r="N29" s="94" t="s">
        <v>136</v>
      </c>
      <c r="O29" s="88">
        <v>1</v>
      </c>
      <c r="P29" s="98"/>
      <c r="Q29" s="151"/>
      <c r="R29" s="139"/>
      <c r="S29" s="142"/>
      <c r="T29" s="140"/>
      <c r="U29" s="151"/>
      <c r="V29" s="136"/>
      <c r="W29" s="156"/>
      <c r="X29" s="149"/>
      <c r="Y29" s="149"/>
      <c r="Z29" s="185"/>
      <c r="AA29" s="184"/>
      <c r="AB29" s="30"/>
    </row>
    <row r="30" spans="1:44" ht="156" customHeight="1">
      <c r="A30" s="1"/>
      <c r="B30" s="4"/>
      <c r="C30" s="259" t="s">
        <v>137</v>
      </c>
      <c r="D30" s="56" t="s">
        <v>42</v>
      </c>
      <c r="E30" s="55" t="s">
        <v>138</v>
      </c>
      <c r="F30" s="56" t="s">
        <v>139</v>
      </c>
      <c r="G30" s="56" t="s">
        <v>118</v>
      </c>
      <c r="H30" s="60">
        <v>45323</v>
      </c>
      <c r="I30" s="107">
        <v>45642</v>
      </c>
      <c r="J30" s="87" t="s">
        <v>140</v>
      </c>
      <c r="K30" s="88">
        <v>0.6</v>
      </c>
      <c r="L30" s="87" t="s">
        <v>141</v>
      </c>
      <c r="M30" s="108" t="s">
        <v>142</v>
      </c>
      <c r="N30" s="230" t="s">
        <v>143</v>
      </c>
      <c r="O30" s="88">
        <v>0.6</v>
      </c>
      <c r="P30" s="109"/>
      <c r="Q30" s="141"/>
      <c r="R30" s="157"/>
      <c r="S30" s="142"/>
      <c r="T30" s="140"/>
      <c r="U30" s="151"/>
      <c r="V30" s="136"/>
      <c r="W30" s="137"/>
      <c r="X30" s="136"/>
      <c r="Y30" s="136"/>
      <c r="Z30" s="185"/>
      <c r="AA30" s="184"/>
      <c r="AB30" s="30"/>
    </row>
    <row r="31" spans="1:44" s="318" customFormat="1" ht="217.5" customHeight="1">
      <c r="A31" s="319"/>
      <c r="B31" s="320"/>
      <c r="C31" s="260"/>
      <c r="D31" s="355" t="s">
        <v>49</v>
      </c>
      <c r="E31" s="346" t="s">
        <v>144</v>
      </c>
      <c r="F31" s="347" t="s">
        <v>145</v>
      </c>
      <c r="G31" s="347" t="s">
        <v>146</v>
      </c>
      <c r="H31" s="348">
        <v>45293</v>
      </c>
      <c r="I31" s="349" t="s">
        <v>147</v>
      </c>
      <c r="J31" s="323" t="s">
        <v>148</v>
      </c>
      <c r="K31" s="303">
        <v>1</v>
      </c>
      <c r="L31" s="323" t="s">
        <v>149</v>
      </c>
      <c r="M31" s="350" t="s">
        <v>150</v>
      </c>
      <c r="N31" s="306" t="s">
        <v>151</v>
      </c>
      <c r="O31" s="303">
        <v>0.8</v>
      </c>
      <c r="P31" s="351"/>
      <c r="Q31" s="354"/>
      <c r="R31" s="315"/>
      <c r="S31" s="352"/>
      <c r="T31" s="352"/>
      <c r="U31" s="329"/>
      <c r="V31" s="316"/>
      <c r="W31" s="329"/>
      <c r="X31" s="353"/>
      <c r="Y31" s="316"/>
      <c r="Z31" s="356"/>
      <c r="AA31" s="308"/>
      <c r="AB31" s="326"/>
      <c r="AC31" s="319"/>
      <c r="AD31" s="319"/>
      <c r="AE31" s="319"/>
      <c r="AF31" s="319"/>
      <c r="AG31" s="319"/>
      <c r="AH31" s="319"/>
      <c r="AI31" s="319"/>
      <c r="AJ31" s="319"/>
    </row>
    <row r="32" spans="1:44" ht="169" customHeight="1">
      <c r="A32" s="1"/>
      <c r="B32" s="4"/>
      <c r="C32" s="259" t="s">
        <v>152</v>
      </c>
      <c r="D32" s="56" t="s">
        <v>57</v>
      </c>
      <c r="E32" s="65" t="s">
        <v>153</v>
      </c>
      <c r="F32" s="56" t="s">
        <v>154</v>
      </c>
      <c r="G32" s="56" t="s">
        <v>118</v>
      </c>
      <c r="H32" s="58">
        <v>45323</v>
      </c>
      <c r="I32" s="107">
        <v>45642</v>
      </c>
      <c r="J32" s="87" t="s">
        <v>155</v>
      </c>
      <c r="K32" s="88">
        <v>0.6</v>
      </c>
      <c r="L32" s="112" t="s">
        <v>134</v>
      </c>
      <c r="M32" s="108" t="s">
        <v>156</v>
      </c>
      <c r="N32" s="94" t="s">
        <v>157</v>
      </c>
      <c r="O32" s="88">
        <v>0.5</v>
      </c>
      <c r="P32" s="98"/>
      <c r="Q32" s="151"/>
      <c r="R32" s="139"/>
      <c r="S32" s="142"/>
      <c r="T32" s="142"/>
      <c r="U32" s="151"/>
      <c r="V32" s="152"/>
      <c r="W32" s="148"/>
      <c r="X32" s="152"/>
      <c r="Y32" s="136"/>
      <c r="Z32" s="136"/>
      <c r="AA32" s="148"/>
      <c r="AB32" s="30"/>
      <c r="AC32" s="1"/>
      <c r="AD32" s="186"/>
      <c r="AE32" s="1"/>
      <c r="AF32" s="1"/>
      <c r="AG32" s="1"/>
      <c r="AH32" s="1"/>
      <c r="AI32" s="1"/>
      <c r="AJ32" s="1"/>
    </row>
    <row r="33" spans="1:36" s="318" customFormat="1" ht="311.5" customHeight="1">
      <c r="A33" s="319"/>
      <c r="B33" s="320"/>
      <c r="C33" s="260"/>
      <c r="D33" s="345">
        <v>44595</v>
      </c>
      <c r="E33" s="346" t="s">
        <v>158</v>
      </c>
      <c r="F33" s="347" t="s">
        <v>159</v>
      </c>
      <c r="G33" s="347" t="s">
        <v>160</v>
      </c>
      <c r="H33" s="348">
        <v>45306</v>
      </c>
      <c r="I33" s="349">
        <v>45642</v>
      </c>
      <c r="J33" s="323" t="s">
        <v>161</v>
      </c>
      <c r="K33" s="303">
        <v>1</v>
      </c>
      <c r="L33" s="323" t="s">
        <v>162</v>
      </c>
      <c r="M33" s="350" t="s">
        <v>163</v>
      </c>
      <c r="N33" s="306" t="s">
        <v>164</v>
      </c>
      <c r="O33" s="303">
        <v>1</v>
      </c>
      <c r="P33" s="351"/>
      <c r="Q33" s="315"/>
      <c r="R33" s="315"/>
      <c r="S33" s="352"/>
      <c r="T33" s="353"/>
      <c r="U33" s="329"/>
      <c r="V33" s="316"/>
      <c r="W33" s="329"/>
      <c r="X33" s="353"/>
      <c r="Y33" s="316"/>
      <c r="Z33" s="316"/>
      <c r="AA33" s="354"/>
      <c r="AB33" s="326"/>
      <c r="AC33" s="319"/>
      <c r="AD33" s="319"/>
      <c r="AE33" s="319"/>
      <c r="AF33" s="319"/>
      <c r="AG33" s="319"/>
      <c r="AH33" s="319"/>
      <c r="AI33" s="319"/>
      <c r="AJ33" s="319"/>
    </row>
    <row r="34" spans="1:36" ht="261" customHeight="1">
      <c r="A34" s="1"/>
      <c r="B34" s="4"/>
      <c r="C34" s="259" t="s">
        <v>165</v>
      </c>
      <c r="D34" s="66" t="s">
        <v>75</v>
      </c>
      <c r="E34" s="65" t="s">
        <v>166</v>
      </c>
      <c r="F34" s="63" t="s">
        <v>167</v>
      </c>
      <c r="G34" s="63" t="s">
        <v>168</v>
      </c>
      <c r="H34" s="60">
        <v>45337</v>
      </c>
      <c r="I34" s="107">
        <v>45642</v>
      </c>
      <c r="J34" s="87" t="s">
        <v>169</v>
      </c>
      <c r="K34" s="88">
        <v>0.5</v>
      </c>
      <c r="L34" s="87" t="s">
        <v>170</v>
      </c>
      <c r="M34" s="92" t="s">
        <v>171</v>
      </c>
      <c r="N34" s="230" t="s">
        <v>172</v>
      </c>
      <c r="O34" s="88">
        <v>0.25</v>
      </c>
      <c r="P34" s="105"/>
      <c r="Q34" s="148"/>
      <c r="R34" s="153"/>
      <c r="S34" s="149"/>
      <c r="T34" s="149"/>
      <c r="U34" s="148"/>
      <c r="V34" s="147"/>
      <c r="W34" s="158"/>
      <c r="X34" s="136"/>
      <c r="Y34" s="136"/>
      <c r="Z34" s="136"/>
      <c r="AA34" s="158"/>
      <c r="AB34" s="30"/>
    </row>
    <row r="35" spans="1:36" ht="222" customHeight="1">
      <c r="A35" s="1"/>
      <c r="B35" s="4"/>
      <c r="C35" s="260"/>
      <c r="D35" s="67" t="s">
        <v>85</v>
      </c>
      <c r="E35" s="68" t="s">
        <v>173</v>
      </c>
      <c r="F35" s="69" t="s">
        <v>174</v>
      </c>
      <c r="G35" s="69" t="s">
        <v>118</v>
      </c>
      <c r="H35" s="64">
        <v>45414</v>
      </c>
      <c r="I35" s="111">
        <v>45642</v>
      </c>
      <c r="J35" s="87" t="s">
        <v>175</v>
      </c>
      <c r="K35" s="89" t="s">
        <v>53</v>
      </c>
      <c r="L35" s="87" t="s">
        <v>53</v>
      </c>
      <c r="M35" s="92" t="s">
        <v>176</v>
      </c>
      <c r="N35" s="90" t="s">
        <v>177</v>
      </c>
      <c r="O35" s="89"/>
      <c r="P35" s="95"/>
      <c r="Q35" s="151"/>
      <c r="R35" s="139"/>
      <c r="S35" s="140"/>
      <c r="T35" s="140"/>
      <c r="U35" s="151"/>
      <c r="V35" s="147"/>
      <c r="W35" s="158"/>
      <c r="X35" s="136"/>
      <c r="Y35" s="136"/>
      <c r="Z35" s="136"/>
      <c r="AA35" s="158"/>
      <c r="AB35" s="30"/>
      <c r="AC35" s="1"/>
      <c r="AD35" s="1"/>
      <c r="AE35" s="1"/>
      <c r="AF35" s="1"/>
      <c r="AG35" s="1"/>
      <c r="AH35" s="1"/>
      <c r="AI35" s="1"/>
      <c r="AJ35" s="1"/>
    </row>
    <row r="36" spans="1:36" ht="19.5" customHeight="1">
      <c r="A36" s="1"/>
      <c r="B36" s="4"/>
      <c r="C36" s="244" t="s">
        <v>178</v>
      </c>
      <c r="D36" s="245"/>
      <c r="E36" s="245"/>
      <c r="F36" s="245"/>
      <c r="G36" s="245"/>
      <c r="H36" s="245"/>
      <c r="I36" s="246"/>
      <c r="J36" s="252" t="s">
        <v>6</v>
      </c>
      <c r="K36" s="245"/>
      <c r="L36" s="245"/>
      <c r="M36" s="245"/>
      <c r="N36" s="245"/>
      <c r="O36" s="248"/>
      <c r="P36" s="249" t="s">
        <v>7</v>
      </c>
      <c r="Q36" s="245"/>
      <c r="R36" s="245"/>
      <c r="S36" s="245"/>
      <c r="T36" s="245"/>
      <c r="U36" s="246"/>
      <c r="V36" s="250" t="s">
        <v>8</v>
      </c>
      <c r="W36" s="237"/>
      <c r="X36" s="237"/>
      <c r="Y36" s="237"/>
      <c r="Z36" s="237"/>
      <c r="AA36" s="238"/>
      <c r="AB36" s="30"/>
    </row>
    <row r="37" spans="1:36" ht="15.75" customHeight="1">
      <c r="A37" s="1"/>
      <c r="B37" s="4"/>
      <c r="C37" s="59" t="s">
        <v>179</v>
      </c>
      <c r="D37" s="256" t="s">
        <v>114</v>
      </c>
      <c r="E37" s="235"/>
      <c r="F37" s="24" t="s">
        <v>11</v>
      </c>
      <c r="G37" s="24" t="s">
        <v>180</v>
      </c>
      <c r="H37" s="59" t="s">
        <v>13</v>
      </c>
      <c r="I37" s="59" t="s">
        <v>14</v>
      </c>
      <c r="J37" s="106" t="s">
        <v>15</v>
      </c>
      <c r="K37" s="24" t="s">
        <v>16</v>
      </c>
      <c r="L37" s="24" t="s">
        <v>17</v>
      </c>
      <c r="M37" s="24" t="s">
        <v>18</v>
      </c>
      <c r="N37" s="24" t="s">
        <v>19</v>
      </c>
      <c r="O37" s="24" t="s">
        <v>20</v>
      </c>
      <c r="P37" s="106" t="s">
        <v>15</v>
      </c>
      <c r="Q37" s="24" t="s">
        <v>16</v>
      </c>
      <c r="R37" s="24" t="s">
        <v>17</v>
      </c>
      <c r="S37" s="24" t="s">
        <v>18</v>
      </c>
      <c r="T37" s="24" t="s">
        <v>19</v>
      </c>
      <c r="U37" s="24" t="s">
        <v>20</v>
      </c>
      <c r="V37" s="131" t="s">
        <v>15</v>
      </c>
      <c r="W37" s="132" t="s">
        <v>16</v>
      </c>
      <c r="X37" s="132" t="s">
        <v>17</v>
      </c>
      <c r="Y37" s="132" t="s">
        <v>18</v>
      </c>
      <c r="Z37" s="132" t="s">
        <v>19</v>
      </c>
      <c r="AA37" s="132" t="s">
        <v>20</v>
      </c>
      <c r="AB37" s="30"/>
    </row>
    <row r="38" spans="1:36" s="318" customFormat="1" ht="156" customHeight="1">
      <c r="A38" s="319"/>
      <c r="B38" s="320"/>
      <c r="C38" s="331" t="s">
        <v>181</v>
      </c>
      <c r="D38" s="298" t="s">
        <v>22</v>
      </c>
      <c r="E38" s="299" t="s">
        <v>182</v>
      </c>
      <c r="F38" s="298" t="s">
        <v>183</v>
      </c>
      <c r="G38" s="298" t="s">
        <v>146</v>
      </c>
      <c r="H38" s="300" t="s">
        <v>184</v>
      </c>
      <c r="I38" s="301" t="s">
        <v>185</v>
      </c>
      <c r="J38" s="322" t="s">
        <v>186</v>
      </c>
      <c r="K38" s="303">
        <v>0</v>
      </c>
      <c r="L38" s="323" t="s">
        <v>53</v>
      </c>
      <c r="M38" s="305" t="s">
        <v>176</v>
      </c>
      <c r="N38" s="305" t="s">
        <v>177</v>
      </c>
      <c r="O38" s="330"/>
      <c r="P38" s="115"/>
      <c r="Q38" s="159"/>
      <c r="R38" s="160"/>
      <c r="S38" s="161"/>
      <c r="T38" s="162"/>
      <c r="U38" s="163"/>
      <c r="V38" s="164"/>
      <c r="W38" s="163"/>
      <c r="X38" s="162"/>
      <c r="Y38" s="161"/>
      <c r="Z38" s="164"/>
      <c r="AA38" s="159"/>
      <c r="AB38" s="326"/>
    </row>
    <row r="39" spans="1:36" s="318" customFormat="1" ht="180" customHeight="1">
      <c r="A39" s="319"/>
      <c r="B39" s="320"/>
      <c r="C39" s="333"/>
      <c r="D39" s="298" t="s">
        <v>123</v>
      </c>
      <c r="E39" s="299" t="s">
        <v>187</v>
      </c>
      <c r="F39" s="298" t="s">
        <v>188</v>
      </c>
      <c r="G39" s="298" t="s">
        <v>146</v>
      </c>
      <c r="H39" s="300" t="s">
        <v>189</v>
      </c>
      <c r="I39" s="301" t="s">
        <v>190</v>
      </c>
      <c r="J39" s="323" t="s">
        <v>191</v>
      </c>
      <c r="K39" s="337">
        <v>0.33</v>
      </c>
      <c r="L39" s="323" t="s">
        <v>192</v>
      </c>
      <c r="M39" s="305" t="s">
        <v>83</v>
      </c>
      <c r="N39" s="332" t="s">
        <v>193</v>
      </c>
      <c r="O39" s="337">
        <v>0.33</v>
      </c>
      <c r="P39" s="115"/>
      <c r="Q39" s="159"/>
      <c r="R39" s="160"/>
      <c r="S39" s="161"/>
      <c r="T39" s="162"/>
      <c r="U39" s="163"/>
      <c r="V39" s="164"/>
      <c r="W39" s="163"/>
      <c r="X39" s="162"/>
      <c r="Y39" s="161"/>
      <c r="Z39" s="164"/>
      <c r="AA39" s="159"/>
      <c r="AB39" s="326"/>
    </row>
    <row r="40" spans="1:36" s="318" customFormat="1" ht="177" customHeight="1">
      <c r="A40" s="319"/>
      <c r="B40" s="320"/>
      <c r="C40" s="334"/>
      <c r="D40" s="298" t="s">
        <v>42</v>
      </c>
      <c r="E40" s="299" t="s">
        <v>194</v>
      </c>
      <c r="F40" s="298" t="s">
        <v>195</v>
      </c>
      <c r="G40" s="298" t="s">
        <v>146</v>
      </c>
      <c r="H40" s="300" t="s">
        <v>196</v>
      </c>
      <c r="I40" s="301" t="s">
        <v>197</v>
      </c>
      <c r="J40" s="323" t="s">
        <v>198</v>
      </c>
      <c r="K40" s="303">
        <v>0.25</v>
      </c>
      <c r="L40" s="323" t="s">
        <v>199</v>
      </c>
      <c r="M40" s="305" t="s">
        <v>83</v>
      </c>
      <c r="N40" s="332" t="s">
        <v>200</v>
      </c>
      <c r="O40" s="303">
        <v>0.25</v>
      </c>
      <c r="P40" s="324"/>
      <c r="Q40" s="159"/>
      <c r="R40" s="160"/>
      <c r="S40" s="161"/>
      <c r="T40" s="338"/>
      <c r="U40" s="159"/>
      <c r="V40" s="339"/>
      <c r="W40" s="159"/>
      <c r="X40" s="160"/>
      <c r="Y40" s="161"/>
      <c r="Z40" s="164"/>
      <c r="AA40" s="163"/>
      <c r="AB40" s="326"/>
    </row>
    <row r="41" spans="1:36" s="318" customFormat="1" ht="171.75" customHeight="1">
      <c r="A41" s="319"/>
      <c r="B41" s="320"/>
      <c r="C41" s="333"/>
      <c r="D41" s="298" t="s">
        <v>49</v>
      </c>
      <c r="E41" s="299" t="s">
        <v>201</v>
      </c>
      <c r="F41" s="298" t="s">
        <v>202</v>
      </c>
      <c r="G41" s="298" t="s">
        <v>146</v>
      </c>
      <c r="H41" s="300">
        <v>45323</v>
      </c>
      <c r="I41" s="301">
        <v>45627</v>
      </c>
      <c r="J41" s="323" t="s">
        <v>203</v>
      </c>
      <c r="K41" s="303">
        <v>0</v>
      </c>
      <c r="L41" s="323" t="s">
        <v>53</v>
      </c>
      <c r="M41" s="117" t="s">
        <v>204</v>
      </c>
      <c r="N41" s="332" t="s">
        <v>205</v>
      </c>
      <c r="O41" s="330">
        <v>0</v>
      </c>
      <c r="P41" s="115"/>
      <c r="Q41" s="159"/>
      <c r="R41" s="160"/>
      <c r="S41" s="340"/>
      <c r="T41" s="341"/>
      <c r="U41" s="342"/>
      <c r="V41" s="165"/>
      <c r="W41" s="159"/>
      <c r="X41" s="160"/>
      <c r="Y41" s="161"/>
      <c r="Z41" s="164"/>
      <c r="AA41" s="163"/>
      <c r="AB41" s="326"/>
    </row>
    <row r="42" spans="1:36" s="318" customFormat="1" ht="69.75" customHeight="1">
      <c r="A42" s="319"/>
      <c r="B42" s="320"/>
      <c r="C42" s="334" t="s">
        <v>206</v>
      </c>
      <c r="D42" s="298" t="s">
        <v>57</v>
      </c>
      <c r="E42" s="299" t="s">
        <v>207</v>
      </c>
      <c r="F42" s="298" t="s">
        <v>208</v>
      </c>
      <c r="G42" s="298" t="s">
        <v>146</v>
      </c>
      <c r="H42" s="300">
        <v>45314</v>
      </c>
      <c r="I42" s="301">
        <v>45316</v>
      </c>
      <c r="J42" s="323" t="s">
        <v>209</v>
      </c>
      <c r="K42" s="303">
        <v>1</v>
      </c>
      <c r="L42" s="323" t="s">
        <v>210</v>
      </c>
      <c r="M42" s="343" t="s">
        <v>211</v>
      </c>
      <c r="N42" s="332" t="s">
        <v>212</v>
      </c>
      <c r="O42" s="303">
        <v>1</v>
      </c>
      <c r="P42" s="115"/>
      <c r="Q42" s="159"/>
      <c r="R42" s="160"/>
      <c r="S42" s="161"/>
      <c r="T42" s="344"/>
      <c r="U42" s="163"/>
      <c r="V42" s="164"/>
      <c r="W42" s="163"/>
      <c r="X42" s="162"/>
      <c r="Y42" s="161"/>
      <c r="Z42" s="187"/>
      <c r="AA42" s="163"/>
      <c r="AB42" s="326"/>
    </row>
    <row r="43" spans="1:36" s="318" customFormat="1" ht="112.5" customHeight="1">
      <c r="A43" s="319"/>
      <c r="B43" s="320"/>
      <c r="C43" s="333"/>
      <c r="D43" s="298" t="s">
        <v>63</v>
      </c>
      <c r="E43" s="299" t="s">
        <v>213</v>
      </c>
      <c r="F43" s="298" t="s">
        <v>214</v>
      </c>
      <c r="G43" s="298" t="s">
        <v>146</v>
      </c>
      <c r="H43" s="300">
        <v>45335</v>
      </c>
      <c r="I43" s="301">
        <v>45626</v>
      </c>
      <c r="J43" s="323" t="s">
        <v>215</v>
      </c>
      <c r="K43" s="303">
        <v>0.16</v>
      </c>
      <c r="L43" s="323" t="s">
        <v>216</v>
      </c>
      <c r="M43" s="117" t="s">
        <v>217</v>
      </c>
      <c r="N43" s="327" t="s">
        <v>218</v>
      </c>
      <c r="O43" s="303">
        <v>0.16</v>
      </c>
      <c r="P43" s="115"/>
      <c r="Q43" s="159"/>
      <c r="R43" s="160"/>
      <c r="S43" s="161"/>
      <c r="T43" s="328"/>
      <c r="U43" s="159"/>
      <c r="V43" s="161"/>
      <c r="W43" s="163"/>
      <c r="X43" s="160"/>
      <c r="Y43" s="161"/>
      <c r="Z43" s="187"/>
      <c r="AA43" s="163"/>
      <c r="AB43" s="326"/>
      <c r="AD43" s="329" t="s">
        <v>219</v>
      </c>
    </row>
    <row r="44" spans="1:36" s="318" customFormat="1" ht="96.75" customHeight="1">
      <c r="A44" s="319"/>
      <c r="B44" s="320"/>
      <c r="C44" s="333"/>
      <c r="D44" s="298" t="s">
        <v>68</v>
      </c>
      <c r="E44" s="299" t="s">
        <v>220</v>
      </c>
      <c r="F44" s="298" t="s">
        <v>221</v>
      </c>
      <c r="G44" s="298" t="s">
        <v>146</v>
      </c>
      <c r="H44" s="300" t="s">
        <v>222</v>
      </c>
      <c r="I44" s="301" t="s">
        <v>223</v>
      </c>
      <c r="J44" s="323" t="s">
        <v>224</v>
      </c>
      <c r="K44" s="303">
        <v>0</v>
      </c>
      <c r="L44" s="323" t="s">
        <v>53</v>
      </c>
      <c r="M44" s="117" t="s">
        <v>225</v>
      </c>
      <c r="N44" s="305" t="s">
        <v>226</v>
      </c>
      <c r="O44" s="330"/>
      <c r="P44" s="115"/>
      <c r="Q44" s="159"/>
      <c r="R44" s="160"/>
      <c r="S44" s="161"/>
      <c r="T44" s="161"/>
      <c r="U44" s="159"/>
      <c r="V44" s="161"/>
      <c r="W44" s="159"/>
      <c r="X44" s="160"/>
      <c r="Y44" s="161"/>
      <c r="Z44" s="187"/>
      <c r="AA44" s="163"/>
      <c r="AB44" s="326"/>
      <c r="AC44" s="319"/>
      <c r="AD44" s="319"/>
      <c r="AE44" s="319"/>
      <c r="AF44" s="319"/>
      <c r="AG44" s="319"/>
      <c r="AH44" s="319"/>
      <c r="AI44" s="319"/>
      <c r="AJ44" s="319"/>
    </row>
    <row r="45" spans="1:36" s="318" customFormat="1" ht="266.25" customHeight="1">
      <c r="A45" s="319"/>
      <c r="B45" s="320"/>
      <c r="C45" s="331" t="s">
        <v>227</v>
      </c>
      <c r="D45" s="298" t="s">
        <v>75</v>
      </c>
      <c r="E45" s="299" t="s">
        <v>228</v>
      </c>
      <c r="F45" s="298" t="s">
        <v>229</v>
      </c>
      <c r="G45" s="298" t="s">
        <v>146</v>
      </c>
      <c r="H45" s="300" t="s">
        <v>230</v>
      </c>
      <c r="I45" s="301" t="s">
        <v>197</v>
      </c>
      <c r="J45" s="323" t="s">
        <v>231</v>
      </c>
      <c r="K45" s="303">
        <v>0</v>
      </c>
      <c r="L45" s="323" t="s">
        <v>53</v>
      </c>
      <c r="M45" s="117" t="s">
        <v>232</v>
      </c>
      <c r="N45" s="332" t="s">
        <v>233</v>
      </c>
      <c r="O45" s="303">
        <v>0</v>
      </c>
      <c r="P45" s="115"/>
      <c r="Q45" s="159"/>
      <c r="R45" s="160"/>
      <c r="S45" s="161"/>
      <c r="T45" s="162"/>
      <c r="U45" s="159"/>
      <c r="V45" s="161"/>
      <c r="W45" s="159"/>
      <c r="X45" s="160"/>
      <c r="Y45" s="161"/>
      <c r="Z45" s="164"/>
      <c r="AA45" s="163"/>
      <c r="AB45" s="326"/>
    </row>
    <row r="46" spans="1:36" s="318" customFormat="1" ht="114" customHeight="1">
      <c r="A46" s="319"/>
      <c r="B46" s="320"/>
      <c r="C46" s="333"/>
      <c r="D46" s="298" t="s">
        <v>85</v>
      </c>
      <c r="E46" s="299" t="s">
        <v>234</v>
      </c>
      <c r="F46" s="298" t="s">
        <v>235</v>
      </c>
      <c r="G46" s="298" t="s">
        <v>146</v>
      </c>
      <c r="H46" s="300">
        <v>45293</v>
      </c>
      <c r="I46" s="301">
        <v>45655</v>
      </c>
      <c r="J46" s="323" t="s">
        <v>236</v>
      </c>
      <c r="K46" s="303">
        <v>0.33</v>
      </c>
      <c r="L46" s="323" t="s">
        <v>237</v>
      </c>
      <c r="M46" s="305" t="s">
        <v>83</v>
      </c>
      <c r="N46" s="332" t="s">
        <v>238</v>
      </c>
      <c r="O46" s="118">
        <v>0.33</v>
      </c>
      <c r="P46" s="115"/>
      <c r="Q46" s="159"/>
      <c r="R46" s="160"/>
      <c r="S46" s="161"/>
      <c r="T46" s="161"/>
      <c r="U46" s="159"/>
      <c r="V46" s="161"/>
      <c r="W46" s="159"/>
      <c r="X46" s="160"/>
      <c r="Y46" s="161"/>
      <c r="Z46" s="162"/>
      <c r="AA46" s="166"/>
      <c r="AB46" s="326"/>
    </row>
    <row r="47" spans="1:36" s="318" customFormat="1" ht="147" customHeight="1">
      <c r="A47" s="319"/>
      <c r="B47" s="320"/>
      <c r="C47" s="333"/>
      <c r="D47" s="298" t="s">
        <v>239</v>
      </c>
      <c r="E47" s="305" t="s">
        <v>401</v>
      </c>
      <c r="F47" s="298" t="s">
        <v>240</v>
      </c>
      <c r="G47" s="298" t="s">
        <v>146</v>
      </c>
      <c r="H47" s="300" t="s">
        <v>241</v>
      </c>
      <c r="I47" s="301" t="s">
        <v>197</v>
      </c>
      <c r="J47" s="322" t="s">
        <v>242</v>
      </c>
      <c r="K47" s="303">
        <v>0.25</v>
      </c>
      <c r="L47" s="323" t="s">
        <v>243</v>
      </c>
      <c r="M47" s="305" t="s">
        <v>244</v>
      </c>
      <c r="N47" s="332" t="s">
        <v>245</v>
      </c>
      <c r="O47" s="303">
        <v>0.125</v>
      </c>
      <c r="P47" s="115"/>
      <c r="Q47" s="159"/>
      <c r="R47" s="160"/>
      <c r="S47" s="161"/>
      <c r="T47" s="161"/>
      <c r="U47" s="159"/>
      <c r="V47" s="161"/>
      <c r="W47" s="159"/>
      <c r="X47" s="160"/>
      <c r="Y47" s="161"/>
      <c r="Z47" s="164"/>
      <c r="AA47" s="163"/>
      <c r="AB47" s="326"/>
    </row>
    <row r="48" spans="1:36" s="318" customFormat="1" ht="220.5" customHeight="1">
      <c r="A48" s="319"/>
      <c r="B48" s="320"/>
      <c r="C48" s="334" t="s">
        <v>246</v>
      </c>
      <c r="D48" s="298" t="s">
        <v>93</v>
      </c>
      <c r="E48" s="299" t="s">
        <v>247</v>
      </c>
      <c r="F48" s="298" t="s">
        <v>248</v>
      </c>
      <c r="G48" s="298" t="s">
        <v>146</v>
      </c>
      <c r="H48" s="335">
        <v>45383</v>
      </c>
      <c r="I48" s="301">
        <v>45535</v>
      </c>
      <c r="J48" s="323" t="s">
        <v>249</v>
      </c>
      <c r="K48" s="303">
        <v>0.5</v>
      </c>
      <c r="L48" s="323" t="s">
        <v>250</v>
      </c>
      <c r="M48" s="117" t="s">
        <v>251</v>
      </c>
      <c r="N48" s="305" t="s">
        <v>252</v>
      </c>
      <c r="O48" s="303">
        <v>0.5</v>
      </c>
      <c r="P48" s="115"/>
      <c r="Q48" s="159"/>
      <c r="R48" s="160"/>
      <c r="S48" s="161"/>
      <c r="T48" s="162"/>
      <c r="U48" s="166"/>
      <c r="V48" s="164"/>
      <c r="W48" s="163"/>
      <c r="X48" s="162"/>
      <c r="Y48" s="161"/>
      <c r="Z48" s="164"/>
      <c r="AA48" s="159"/>
      <c r="AB48" s="326"/>
    </row>
    <row r="49" spans="1:44" s="318" customFormat="1" ht="114" customHeight="1">
      <c r="A49" s="319"/>
      <c r="B49" s="320"/>
      <c r="C49" s="333"/>
      <c r="D49" s="298" t="s">
        <v>103</v>
      </c>
      <c r="E49" s="299" t="s">
        <v>253</v>
      </c>
      <c r="F49" s="298" t="s">
        <v>254</v>
      </c>
      <c r="G49" s="298" t="s">
        <v>146</v>
      </c>
      <c r="H49" s="335">
        <v>45536</v>
      </c>
      <c r="I49" s="336">
        <v>45626</v>
      </c>
      <c r="J49" s="322" t="s">
        <v>255</v>
      </c>
      <c r="K49" s="303"/>
      <c r="L49" s="323" t="s">
        <v>53</v>
      </c>
      <c r="M49" s="117" t="s">
        <v>256</v>
      </c>
      <c r="N49" s="332" t="s">
        <v>257</v>
      </c>
      <c r="O49" s="118"/>
      <c r="P49" s="115"/>
      <c r="Q49" s="159"/>
      <c r="R49" s="160"/>
      <c r="S49" s="162"/>
      <c r="T49" s="161"/>
      <c r="U49" s="159"/>
      <c r="V49" s="164"/>
      <c r="W49" s="163"/>
      <c r="X49" s="162"/>
      <c r="Y49" s="161"/>
      <c r="Z49" s="164"/>
      <c r="AA49" s="159"/>
      <c r="AB49" s="326"/>
      <c r="AC49" s="319"/>
      <c r="AD49" s="319"/>
      <c r="AE49" s="319"/>
      <c r="AF49" s="319"/>
      <c r="AG49" s="319"/>
      <c r="AH49" s="319"/>
      <c r="AI49" s="319"/>
      <c r="AJ49" s="319"/>
    </row>
    <row r="50" spans="1:44" ht="15.75" customHeight="1">
      <c r="A50" s="1"/>
      <c r="B50" s="4"/>
      <c r="C50" s="244" t="s">
        <v>258</v>
      </c>
      <c r="D50" s="245"/>
      <c r="E50" s="245"/>
      <c r="F50" s="245"/>
      <c r="G50" s="245"/>
      <c r="H50" s="245"/>
      <c r="I50" s="246"/>
      <c r="J50" s="257" t="s">
        <v>6</v>
      </c>
      <c r="K50" s="245"/>
      <c r="L50" s="245"/>
      <c r="M50" s="245"/>
      <c r="N50" s="245"/>
      <c r="O50" s="248"/>
      <c r="P50" s="249" t="s">
        <v>7</v>
      </c>
      <c r="Q50" s="245"/>
      <c r="R50" s="245"/>
      <c r="S50" s="245"/>
      <c r="T50" s="245"/>
      <c r="U50" s="246"/>
      <c r="V50" s="250" t="s">
        <v>8</v>
      </c>
      <c r="W50" s="237"/>
      <c r="X50" s="237"/>
      <c r="Y50" s="237"/>
      <c r="Z50" s="237"/>
      <c r="AA50" s="238"/>
      <c r="AB50" s="30"/>
    </row>
    <row r="51" spans="1:44" ht="15.75" customHeight="1">
      <c r="A51" s="1"/>
      <c r="B51" s="4"/>
      <c r="C51" s="59" t="s">
        <v>179</v>
      </c>
      <c r="D51" s="256" t="s">
        <v>10</v>
      </c>
      <c r="E51" s="235"/>
      <c r="F51" s="24" t="s">
        <v>259</v>
      </c>
      <c r="G51" s="24" t="s">
        <v>180</v>
      </c>
      <c r="H51" s="59" t="s">
        <v>13</v>
      </c>
      <c r="I51" s="59" t="s">
        <v>14</v>
      </c>
      <c r="J51" s="106" t="s">
        <v>15</v>
      </c>
      <c r="K51" s="24" t="s">
        <v>16</v>
      </c>
      <c r="L51" s="24" t="s">
        <v>17</v>
      </c>
      <c r="M51" s="24" t="s">
        <v>18</v>
      </c>
      <c r="N51" s="24" t="s">
        <v>19</v>
      </c>
      <c r="O51" s="24" t="s">
        <v>20</v>
      </c>
      <c r="P51" s="106" t="s">
        <v>15</v>
      </c>
      <c r="Q51" s="24" t="s">
        <v>16</v>
      </c>
      <c r="R51" s="24" t="s">
        <v>17</v>
      </c>
      <c r="S51" s="24" t="s">
        <v>18</v>
      </c>
      <c r="T51" s="24" t="s">
        <v>19</v>
      </c>
      <c r="U51" s="24" t="s">
        <v>20</v>
      </c>
      <c r="V51" s="131" t="s">
        <v>15</v>
      </c>
      <c r="W51" s="132" t="s">
        <v>16</v>
      </c>
      <c r="X51" s="132" t="s">
        <v>17</v>
      </c>
      <c r="Y51" s="132" t="s">
        <v>18</v>
      </c>
      <c r="Z51" s="132" t="s">
        <v>19</v>
      </c>
      <c r="AA51" s="132" t="s">
        <v>20</v>
      </c>
      <c r="AB51" s="30"/>
    </row>
    <row r="52" spans="1:44" ht="200.25" customHeight="1">
      <c r="A52" s="1"/>
      <c r="B52" s="4"/>
      <c r="C52" s="258"/>
      <c r="D52" s="70" t="s">
        <v>22</v>
      </c>
      <c r="E52" s="71" t="s">
        <v>260</v>
      </c>
      <c r="F52" s="70" t="s">
        <v>261</v>
      </c>
      <c r="G52" s="72" t="s">
        <v>262</v>
      </c>
      <c r="H52" s="72">
        <v>45292</v>
      </c>
      <c r="I52" s="72">
        <v>45642</v>
      </c>
      <c r="J52" s="114" t="s">
        <v>263</v>
      </c>
      <c r="K52" s="113">
        <v>0.33</v>
      </c>
      <c r="L52" s="114" t="s">
        <v>264</v>
      </c>
      <c r="M52" s="92" t="s">
        <v>83</v>
      </c>
      <c r="N52" s="94" t="s">
        <v>265</v>
      </c>
      <c r="O52" s="113">
        <v>0.33</v>
      </c>
      <c r="P52" s="119"/>
      <c r="Q52" s="167"/>
      <c r="R52" s="127"/>
      <c r="S52" s="115"/>
      <c r="T52" s="161"/>
      <c r="U52" s="166"/>
      <c r="V52" s="161"/>
      <c r="W52" s="168"/>
      <c r="X52" s="161"/>
      <c r="Y52" s="161"/>
      <c r="Z52" s="187"/>
      <c r="AA52" s="163"/>
      <c r="AB52" s="30"/>
      <c r="AD52" s="188"/>
    </row>
    <row r="53" spans="1:44" ht="244" customHeight="1">
      <c r="A53" s="16"/>
      <c r="B53" s="73"/>
      <c r="C53" s="255"/>
      <c r="D53" s="70" t="s">
        <v>123</v>
      </c>
      <c r="E53" s="71" t="s">
        <v>266</v>
      </c>
      <c r="F53" s="70" t="s">
        <v>267</v>
      </c>
      <c r="G53" s="70" t="s">
        <v>268</v>
      </c>
      <c r="H53" s="72">
        <v>45306</v>
      </c>
      <c r="I53" s="72">
        <v>45642</v>
      </c>
      <c r="J53" s="87" t="s">
        <v>269</v>
      </c>
      <c r="K53" s="88">
        <v>0.33</v>
      </c>
      <c r="L53" s="87" t="s">
        <v>270</v>
      </c>
      <c r="M53" s="92" t="s">
        <v>83</v>
      </c>
      <c r="N53" s="94" t="s">
        <v>271</v>
      </c>
      <c r="O53" s="88">
        <v>0.33</v>
      </c>
      <c r="P53" s="120"/>
      <c r="Q53" s="169"/>
      <c r="R53" s="170"/>
      <c r="S53" s="161"/>
      <c r="T53" s="161"/>
      <c r="U53" s="166"/>
      <c r="V53" s="161"/>
      <c r="W53" s="163"/>
      <c r="X53" s="171"/>
      <c r="Y53" s="161"/>
      <c r="Z53" s="164"/>
      <c r="AA53" s="163"/>
      <c r="AB53" s="30"/>
    </row>
    <row r="54" spans="1:44" s="318" customFormat="1" ht="185.25" customHeight="1">
      <c r="A54" s="319"/>
      <c r="B54" s="320"/>
      <c r="C54" s="298" t="s">
        <v>272</v>
      </c>
      <c r="D54" s="298" t="s">
        <v>42</v>
      </c>
      <c r="E54" s="299" t="s">
        <v>400</v>
      </c>
      <c r="F54" s="298" t="s">
        <v>273</v>
      </c>
      <c r="G54" s="298" t="s">
        <v>146</v>
      </c>
      <c r="H54" s="300" t="s">
        <v>189</v>
      </c>
      <c r="I54" s="301" t="s">
        <v>190</v>
      </c>
      <c r="J54" s="323" t="s">
        <v>274</v>
      </c>
      <c r="K54" s="303">
        <v>0.33</v>
      </c>
      <c r="L54" s="323" t="s">
        <v>275</v>
      </c>
      <c r="M54" s="305" t="s">
        <v>83</v>
      </c>
      <c r="N54" s="306" t="s">
        <v>276</v>
      </c>
      <c r="O54" s="303">
        <v>0.33</v>
      </c>
      <c r="P54" s="115"/>
      <c r="Q54" s="159"/>
      <c r="R54" s="160"/>
      <c r="S54" s="161"/>
      <c r="T54" s="162"/>
      <c r="U54" s="159"/>
      <c r="V54" s="161"/>
      <c r="W54" s="159"/>
      <c r="X54" s="160"/>
      <c r="Y54" s="161"/>
      <c r="Z54" s="164"/>
      <c r="AA54" s="163"/>
      <c r="AB54" s="326"/>
    </row>
    <row r="55" spans="1:44" ht="199" customHeight="1">
      <c r="A55" s="16"/>
      <c r="B55" s="73"/>
      <c r="C55" s="254" t="s">
        <v>277</v>
      </c>
      <c r="D55" s="70" t="s">
        <v>57</v>
      </c>
      <c r="E55" s="71" t="s">
        <v>278</v>
      </c>
      <c r="F55" s="70" t="s">
        <v>279</v>
      </c>
      <c r="G55" s="70" t="s">
        <v>280</v>
      </c>
      <c r="H55" s="75">
        <v>45342</v>
      </c>
      <c r="I55" s="75">
        <v>45626</v>
      </c>
      <c r="J55" s="87" t="s">
        <v>281</v>
      </c>
      <c r="K55" s="88">
        <v>0</v>
      </c>
      <c r="L55" s="87" t="s">
        <v>282</v>
      </c>
      <c r="M55" s="117" t="s">
        <v>283</v>
      </c>
      <c r="N55" s="94" t="s">
        <v>284</v>
      </c>
      <c r="O55" s="88">
        <v>0</v>
      </c>
      <c r="P55" s="115"/>
      <c r="Q55" s="159"/>
      <c r="R55" s="161"/>
      <c r="S55" s="161"/>
      <c r="T55" s="162"/>
      <c r="U55" s="159"/>
      <c r="V55" s="161"/>
      <c r="W55" s="159"/>
      <c r="X55" s="161"/>
      <c r="Y55" s="161"/>
      <c r="Z55" s="164"/>
      <c r="AA55" s="163"/>
      <c r="AB55" s="30"/>
      <c r="AD55" s="164" t="s">
        <v>285</v>
      </c>
    </row>
    <row r="56" spans="1:44" ht="120" customHeight="1">
      <c r="A56" s="16"/>
      <c r="B56" s="73"/>
      <c r="C56" s="255"/>
      <c r="D56" s="70" t="s">
        <v>63</v>
      </c>
      <c r="E56" s="71" t="s">
        <v>286</v>
      </c>
      <c r="F56" s="70" t="s">
        <v>287</v>
      </c>
      <c r="G56" s="70" t="s">
        <v>288</v>
      </c>
      <c r="H56" s="75">
        <v>45366</v>
      </c>
      <c r="I56" s="75">
        <v>45642</v>
      </c>
      <c r="J56" s="87" t="s">
        <v>289</v>
      </c>
      <c r="K56" s="88">
        <v>0.2</v>
      </c>
      <c r="L56" s="121" t="s">
        <v>290</v>
      </c>
      <c r="M56" s="122" t="s">
        <v>291</v>
      </c>
      <c r="N56" s="94" t="s">
        <v>292</v>
      </c>
      <c r="O56" s="123">
        <v>0.2</v>
      </c>
      <c r="P56" s="115"/>
      <c r="Q56" s="159"/>
      <c r="R56" s="161"/>
      <c r="S56" s="161"/>
      <c r="T56" s="162"/>
      <c r="U56" s="159"/>
      <c r="V56" s="161"/>
      <c r="W56" s="160"/>
      <c r="X56" s="161"/>
      <c r="Y56" s="161"/>
      <c r="Z56" s="164"/>
      <c r="AA56" s="163"/>
      <c r="AB56" s="30"/>
      <c r="AC56" s="1"/>
      <c r="AD56" s="1"/>
      <c r="AE56" s="1"/>
      <c r="AF56" s="1"/>
      <c r="AG56" s="1"/>
      <c r="AH56" s="1"/>
      <c r="AI56" s="1"/>
      <c r="AJ56" s="1"/>
      <c r="AR56" s="11">
        <v>60</v>
      </c>
    </row>
    <row r="57" spans="1:44" ht="162" customHeight="1">
      <c r="A57" s="16"/>
      <c r="B57" s="73"/>
      <c r="C57" s="74" t="s">
        <v>293</v>
      </c>
      <c r="D57" s="70" t="s">
        <v>75</v>
      </c>
      <c r="E57" s="71" t="s">
        <v>294</v>
      </c>
      <c r="F57" s="76" t="s">
        <v>295</v>
      </c>
      <c r="G57" s="70" t="s">
        <v>296</v>
      </c>
      <c r="H57" s="72">
        <v>45293</v>
      </c>
      <c r="I57" s="72">
        <v>45642</v>
      </c>
      <c r="J57" s="124" t="s">
        <v>297</v>
      </c>
      <c r="K57" s="125">
        <v>0.33</v>
      </c>
      <c r="L57" s="126" t="s">
        <v>298</v>
      </c>
      <c r="M57" s="92" t="s">
        <v>83</v>
      </c>
      <c r="N57" s="94" t="s">
        <v>299</v>
      </c>
      <c r="O57" s="125">
        <v>0.33</v>
      </c>
      <c r="P57" s="127"/>
      <c r="Q57" s="163"/>
      <c r="R57" s="164"/>
      <c r="S57" s="161"/>
      <c r="T57" s="162"/>
      <c r="U57" s="166"/>
      <c r="V57" s="164"/>
      <c r="W57" s="163"/>
      <c r="X57" s="164"/>
      <c r="Y57" s="161"/>
      <c r="Z57" s="162"/>
      <c r="AA57" s="163"/>
      <c r="AB57" s="30"/>
    </row>
    <row r="58" spans="1:44" s="318" customFormat="1" ht="153.65" customHeight="1">
      <c r="A58" s="319"/>
      <c r="B58" s="320"/>
      <c r="C58" s="298" t="s">
        <v>300</v>
      </c>
      <c r="D58" s="298" t="s">
        <v>93</v>
      </c>
      <c r="E58" s="299" t="s">
        <v>301</v>
      </c>
      <c r="F58" s="321" t="s">
        <v>302</v>
      </c>
      <c r="G58" s="298" t="s">
        <v>146</v>
      </c>
      <c r="H58" s="300" t="s">
        <v>196</v>
      </c>
      <c r="I58" s="301" t="s">
        <v>197</v>
      </c>
      <c r="J58" s="322" t="s">
        <v>303</v>
      </c>
      <c r="K58" s="303">
        <v>0.25</v>
      </c>
      <c r="L58" s="323" t="s">
        <v>304</v>
      </c>
      <c r="M58" s="305" t="s">
        <v>83</v>
      </c>
      <c r="N58" s="306" t="s">
        <v>305</v>
      </c>
      <c r="O58" s="303">
        <v>0.25</v>
      </c>
      <c r="P58" s="324"/>
      <c r="Q58" s="159"/>
      <c r="R58" s="160"/>
      <c r="S58" s="161"/>
      <c r="T58" s="161"/>
      <c r="U58" s="166"/>
      <c r="V58" s="325"/>
      <c r="W58" s="159"/>
      <c r="X58" s="160"/>
      <c r="Y58" s="161"/>
      <c r="Z58" s="164"/>
      <c r="AA58" s="166"/>
      <c r="AB58" s="326"/>
    </row>
    <row r="59" spans="1:44" ht="15.75" customHeight="1">
      <c r="A59" s="1"/>
      <c r="B59" s="4"/>
      <c r="C59" s="249" t="s">
        <v>306</v>
      </c>
      <c r="D59" s="245"/>
      <c r="E59" s="245"/>
      <c r="F59" s="245"/>
      <c r="G59" s="245"/>
      <c r="H59" s="245"/>
      <c r="I59" s="246"/>
      <c r="J59" s="252" t="s">
        <v>6</v>
      </c>
      <c r="K59" s="245"/>
      <c r="L59" s="245"/>
      <c r="M59" s="245"/>
      <c r="N59" s="245"/>
      <c r="O59" s="248"/>
      <c r="P59" s="249" t="s">
        <v>7</v>
      </c>
      <c r="Q59" s="245"/>
      <c r="R59" s="245"/>
      <c r="S59" s="245"/>
      <c r="T59" s="245"/>
      <c r="U59" s="246"/>
      <c r="V59" s="253"/>
      <c r="W59" s="245"/>
      <c r="X59" s="245"/>
      <c r="Y59" s="245"/>
      <c r="Z59" s="245"/>
      <c r="AA59" s="246"/>
      <c r="AB59" s="30"/>
    </row>
    <row r="60" spans="1:44" ht="15.75" customHeight="1">
      <c r="A60" s="1"/>
      <c r="B60" s="4"/>
      <c r="C60" s="59" t="s">
        <v>179</v>
      </c>
      <c r="D60" s="267" t="s">
        <v>114</v>
      </c>
      <c r="E60" s="235"/>
      <c r="F60" s="24" t="s">
        <v>259</v>
      </c>
      <c r="G60" s="24" t="s">
        <v>12</v>
      </c>
      <c r="H60" s="59" t="s">
        <v>13</v>
      </c>
      <c r="I60" s="59" t="s">
        <v>14</v>
      </c>
      <c r="J60" s="106" t="s">
        <v>15</v>
      </c>
      <c r="K60" s="24" t="s">
        <v>16</v>
      </c>
      <c r="L60" s="24" t="s">
        <v>17</v>
      </c>
      <c r="M60" s="24" t="s">
        <v>18</v>
      </c>
      <c r="N60" s="24" t="s">
        <v>19</v>
      </c>
      <c r="O60" s="24" t="s">
        <v>20</v>
      </c>
      <c r="P60" s="106" t="s">
        <v>15</v>
      </c>
      <c r="Q60" s="24" t="s">
        <v>16</v>
      </c>
      <c r="R60" s="24" t="s">
        <v>17</v>
      </c>
      <c r="S60" s="24" t="s">
        <v>18</v>
      </c>
      <c r="T60" s="24" t="s">
        <v>19</v>
      </c>
      <c r="U60" s="24" t="s">
        <v>20</v>
      </c>
      <c r="V60" s="131" t="s">
        <v>15</v>
      </c>
      <c r="W60" s="132" t="s">
        <v>16</v>
      </c>
      <c r="X60" s="132" t="s">
        <v>17</v>
      </c>
      <c r="Y60" s="132" t="s">
        <v>18</v>
      </c>
      <c r="Z60" s="132" t="s">
        <v>19</v>
      </c>
      <c r="AA60" s="132" t="s">
        <v>20</v>
      </c>
      <c r="AB60" s="30"/>
    </row>
    <row r="61" spans="1:44" ht="273.64999999999998" customHeight="1">
      <c r="A61" s="16"/>
      <c r="B61" s="73"/>
      <c r="C61" s="261" t="s">
        <v>307</v>
      </c>
      <c r="D61" s="77">
        <v>44562</v>
      </c>
      <c r="E61" s="71" t="s">
        <v>308</v>
      </c>
      <c r="F61" s="70" t="s">
        <v>402</v>
      </c>
      <c r="G61" s="70" t="s">
        <v>309</v>
      </c>
      <c r="H61" s="72">
        <v>45321</v>
      </c>
      <c r="I61" s="72">
        <v>45625</v>
      </c>
      <c r="J61" s="128" t="s">
        <v>310</v>
      </c>
      <c r="K61" s="129" t="s">
        <v>311</v>
      </c>
      <c r="L61" s="128" t="s">
        <v>312</v>
      </c>
      <c r="M61" s="92" t="s">
        <v>83</v>
      </c>
      <c r="N61" s="116" t="s">
        <v>313</v>
      </c>
      <c r="O61" s="102">
        <v>0.33</v>
      </c>
      <c r="P61" s="130"/>
      <c r="Q61" s="172"/>
      <c r="R61" s="173"/>
      <c r="S61" s="174"/>
      <c r="T61" s="175"/>
      <c r="U61" s="176"/>
      <c r="V61" s="177"/>
      <c r="W61" s="178"/>
      <c r="X61" s="179"/>
      <c r="Y61" s="165"/>
      <c r="Z61" s="164"/>
      <c r="AA61" s="189"/>
      <c r="AB61" s="30"/>
      <c r="AC61" s="190">
        <f>(Q61*5)-2%</f>
        <v>-0.02</v>
      </c>
      <c r="AD61" s="191" t="s">
        <v>314</v>
      </c>
    </row>
    <row r="62" spans="1:44" ht="186" customHeight="1">
      <c r="A62" s="16"/>
      <c r="B62" s="73"/>
      <c r="C62" s="255"/>
      <c r="D62" s="77">
        <v>44593</v>
      </c>
      <c r="E62" s="71" t="s">
        <v>315</v>
      </c>
      <c r="F62" s="70" t="s">
        <v>402</v>
      </c>
      <c r="G62" s="70" t="s">
        <v>309</v>
      </c>
      <c r="H62" s="72">
        <v>45321</v>
      </c>
      <c r="I62" s="72">
        <v>45625</v>
      </c>
      <c r="J62" s="128" t="s">
        <v>316</v>
      </c>
      <c r="K62" s="129" t="s">
        <v>311</v>
      </c>
      <c r="L62" s="128" t="s">
        <v>317</v>
      </c>
      <c r="M62" s="92" t="s">
        <v>83</v>
      </c>
      <c r="N62" s="94" t="s">
        <v>318</v>
      </c>
      <c r="O62" s="102">
        <v>0.33</v>
      </c>
      <c r="P62" s="130"/>
      <c r="Q62" s="172"/>
      <c r="R62" s="173"/>
      <c r="S62" s="174"/>
      <c r="T62" s="140"/>
      <c r="U62" s="176"/>
      <c r="V62" s="180"/>
      <c r="W62" s="181"/>
      <c r="X62" s="179"/>
      <c r="Y62" s="165"/>
      <c r="Z62" s="164"/>
      <c r="AA62" s="189"/>
      <c r="AB62" s="30"/>
      <c r="AC62" s="190">
        <f>Q62*5</f>
        <v>0</v>
      </c>
    </row>
    <row r="63" spans="1:44" ht="345" customHeight="1">
      <c r="A63" s="16"/>
      <c r="B63" s="73"/>
      <c r="C63" s="255"/>
      <c r="D63" s="77">
        <v>44621</v>
      </c>
      <c r="E63" s="71" t="s">
        <v>319</v>
      </c>
      <c r="F63" s="70" t="s">
        <v>402</v>
      </c>
      <c r="G63" s="70" t="s">
        <v>309</v>
      </c>
      <c r="H63" s="72">
        <v>45321</v>
      </c>
      <c r="I63" s="72">
        <v>45625</v>
      </c>
      <c r="J63" s="128" t="s">
        <v>320</v>
      </c>
      <c r="K63" s="129" t="s">
        <v>311</v>
      </c>
      <c r="L63" s="128" t="s">
        <v>321</v>
      </c>
      <c r="M63" s="92" t="s">
        <v>83</v>
      </c>
      <c r="N63" s="94" t="s">
        <v>322</v>
      </c>
      <c r="O63" s="102">
        <v>0.33</v>
      </c>
      <c r="P63" s="130"/>
      <c r="Q63" s="172"/>
      <c r="R63" s="173"/>
      <c r="S63" s="174"/>
      <c r="T63" s="182"/>
      <c r="U63" s="176"/>
      <c r="V63" s="180"/>
      <c r="W63" s="181"/>
      <c r="X63" s="179"/>
      <c r="Y63" s="165"/>
      <c r="Z63" s="164"/>
      <c r="AA63" s="189"/>
      <c r="AB63" s="30"/>
      <c r="AC63" s="190">
        <f t="shared" ref="AC63:AC64" si="0">(Q63*5)-2%</f>
        <v>-0.02</v>
      </c>
    </row>
    <row r="64" spans="1:44" ht="186" customHeight="1">
      <c r="A64" s="16"/>
      <c r="B64" s="73"/>
      <c r="C64" s="255"/>
      <c r="D64" s="77">
        <v>44652</v>
      </c>
      <c r="E64" s="71" t="s">
        <v>323</v>
      </c>
      <c r="F64" s="70" t="s">
        <v>402</v>
      </c>
      <c r="G64" s="70" t="s">
        <v>309</v>
      </c>
      <c r="H64" s="72">
        <v>45321</v>
      </c>
      <c r="I64" s="72">
        <v>45625</v>
      </c>
      <c r="J64" s="128" t="s">
        <v>324</v>
      </c>
      <c r="K64" s="129" t="s">
        <v>311</v>
      </c>
      <c r="L64" s="128" t="s">
        <v>325</v>
      </c>
      <c r="M64" s="92" t="s">
        <v>83</v>
      </c>
      <c r="N64" s="94" t="s">
        <v>326</v>
      </c>
      <c r="O64" s="102">
        <v>0.33</v>
      </c>
      <c r="P64" s="130"/>
      <c r="Q64" s="172"/>
      <c r="R64" s="173"/>
      <c r="S64" s="174"/>
      <c r="T64" s="175"/>
      <c r="U64" s="176"/>
      <c r="V64" s="180"/>
      <c r="W64" s="181"/>
      <c r="X64" s="179"/>
      <c r="Y64" s="164"/>
      <c r="Z64" s="164"/>
      <c r="AA64" s="189"/>
      <c r="AB64" s="30"/>
      <c r="AC64" s="190">
        <f t="shared" si="0"/>
        <v>-0.02</v>
      </c>
    </row>
    <row r="65" spans="1:36" ht="240" customHeight="1">
      <c r="A65" s="16"/>
      <c r="B65" s="73"/>
      <c r="C65" s="255"/>
      <c r="D65" s="77">
        <v>44682</v>
      </c>
      <c r="E65" s="71" t="s">
        <v>327</v>
      </c>
      <c r="F65" s="70" t="s">
        <v>402</v>
      </c>
      <c r="G65" s="70" t="s">
        <v>309</v>
      </c>
      <c r="H65" s="72">
        <v>45321</v>
      </c>
      <c r="I65" s="72">
        <v>45625</v>
      </c>
      <c r="J65" s="128" t="s">
        <v>328</v>
      </c>
      <c r="K65" s="129" t="s">
        <v>329</v>
      </c>
      <c r="L65" s="128" t="s">
        <v>330</v>
      </c>
      <c r="M65" s="92" t="s">
        <v>83</v>
      </c>
      <c r="N65" s="94" t="s">
        <v>331</v>
      </c>
      <c r="O65" s="198">
        <v>0.17</v>
      </c>
      <c r="P65" s="130"/>
      <c r="Q65" s="172"/>
      <c r="R65" s="173"/>
      <c r="S65" s="211"/>
      <c r="T65" s="182"/>
      <c r="U65" s="176"/>
      <c r="V65" s="180"/>
      <c r="W65" s="181"/>
      <c r="X65" s="179"/>
      <c r="Y65" s="165"/>
      <c r="Z65" s="164"/>
      <c r="AA65" s="189"/>
      <c r="AB65" s="30"/>
      <c r="AC65" s="190">
        <f t="shared" ref="AC65:AC66" si="1">Q65*10</f>
        <v>0</v>
      </c>
    </row>
    <row r="66" spans="1:36" ht="398.25" customHeight="1">
      <c r="A66" s="16"/>
      <c r="B66" s="73"/>
      <c r="C66" s="255"/>
      <c r="D66" s="77">
        <v>44713</v>
      </c>
      <c r="E66" s="71" t="s">
        <v>332</v>
      </c>
      <c r="F66" s="70" t="s">
        <v>402</v>
      </c>
      <c r="G66" s="70" t="s">
        <v>309</v>
      </c>
      <c r="H66" s="72">
        <v>45321</v>
      </c>
      <c r="I66" s="72">
        <v>45625</v>
      </c>
      <c r="J66" s="128" t="s">
        <v>333</v>
      </c>
      <c r="K66" s="129" t="s">
        <v>329</v>
      </c>
      <c r="L66" s="128" t="s">
        <v>334</v>
      </c>
      <c r="M66" s="92" t="s">
        <v>83</v>
      </c>
      <c r="N66" s="90" t="s">
        <v>335</v>
      </c>
      <c r="O66" s="102">
        <v>0.17</v>
      </c>
      <c r="P66" s="130"/>
      <c r="Q66" s="172"/>
      <c r="R66" s="173"/>
      <c r="S66" s="174"/>
      <c r="T66" s="140"/>
      <c r="U66" s="176"/>
      <c r="V66" s="180"/>
      <c r="W66" s="181"/>
      <c r="X66" s="179"/>
      <c r="Y66" s="165"/>
      <c r="Z66" s="164"/>
      <c r="AA66" s="189"/>
      <c r="AB66" s="30"/>
      <c r="AC66" s="190">
        <f t="shared" si="1"/>
        <v>0</v>
      </c>
    </row>
    <row r="67" spans="1:36" ht="249.75" customHeight="1">
      <c r="A67" s="16"/>
      <c r="B67" s="73"/>
      <c r="C67" s="255"/>
      <c r="D67" s="70" t="s">
        <v>336</v>
      </c>
      <c r="E67" s="71" t="s">
        <v>337</v>
      </c>
      <c r="F67" s="70" t="s">
        <v>338</v>
      </c>
      <c r="G67" s="70" t="s">
        <v>339</v>
      </c>
      <c r="H67" s="72">
        <v>45307</v>
      </c>
      <c r="I67" s="72">
        <v>45655</v>
      </c>
      <c r="J67" s="87" t="s">
        <v>340</v>
      </c>
      <c r="K67" s="88">
        <v>0.5</v>
      </c>
      <c r="L67" s="199" t="s">
        <v>341</v>
      </c>
      <c r="M67" s="92" t="s">
        <v>342</v>
      </c>
      <c r="N67" s="116" t="s">
        <v>343</v>
      </c>
      <c r="O67" s="88">
        <v>0</v>
      </c>
      <c r="P67" s="200"/>
      <c r="Q67" s="212"/>
      <c r="R67" s="213"/>
      <c r="S67" s="157"/>
      <c r="T67" s="140"/>
      <c r="U67" s="176"/>
      <c r="V67" s="214"/>
      <c r="W67" s="215"/>
      <c r="X67" s="164"/>
      <c r="Y67" s="164"/>
      <c r="Z67" s="164"/>
      <c r="AA67" s="189"/>
      <c r="AB67" s="30"/>
      <c r="AD67" s="164" t="s">
        <v>344</v>
      </c>
    </row>
    <row r="68" spans="1:36" ht="207" customHeight="1">
      <c r="A68" s="16"/>
      <c r="B68" s="73"/>
      <c r="C68" s="255"/>
      <c r="D68" s="77" t="s">
        <v>345</v>
      </c>
      <c r="E68" s="71" t="s">
        <v>346</v>
      </c>
      <c r="F68" s="70" t="s">
        <v>347</v>
      </c>
      <c r="G68" s="72" t="s">
        <v>348</v>
      </c>
      <c r="H68" s="72">
        <v>45323</v>
      </c>
      <c r="I68" s="72">
        <v>45642</v>
      </c>
      <c r="J68" s="92" t="s">
        <v>349</v>
      </c>
      <c r="K68" s="201" t="s">
        <v>53</v>
      </c>
      <c r="L68" s="202" t="s">
        <v>53</v>
      </c>
      <c r="M68" s="117" t="s">
        <v>350</v>
      </c>
      <c r="N68" s="94" t="s">
        <v>351</v>
      </c>
      <c r="O68" s="118">
        <v>0</v>
      </c>
      <c r="P68" s="203"/>
      <c r="Q68" s="216"/>
      <c r="R68" s="109"/>
      <c r="S68" s="95"/>
      <c r="T68" s="140"/>
      <c r="U68" s="176"/>
      <c r="V68" s="164"/>
      <c r="W68" s="189"/>
      <c r="X68" s="164"/>
      <c r="Y68" s="164"/>
      <c r="Z68" s="164"/>
      <c r="AA68" s="189"/>
      <c r="AB68" s="30"/>
    </row>
    <row r="69" spans="1:36" ht="153.75" customHeight="1">
      <c r="A69" s="16"/>
      <c r="B69" s="73"/>
      <c r="C69" s="70" t="s">
        <v>352</v>
      </c>
      <c r="D69" s="70" t="s">
        <v>42</v>
      </c>
      <c r="E69" s="71" t="s">
        <v>353</v>
      </c>
      <c r="F69" s="70" t="s">
        <v>354</v>
      </c>
      <c r="G69" s="72" t="s">
        <v>268</v>
      </c>
      <c r="H69" s="72">
        <v>45306</v>
      </c>
      <c r="I69" s="72">
        <v>45642</v>
      </c>
      <c r="J69" s="87" t="s">
        <v>355</v>
      </c>
      <c r="K69" s="88">
        <v>0.33</v>
      </c>
      <c r="L69" s="87" t="s">
        <v>356</v>
      </c>
      <c r="M69" s="90" t="s">
        <v>357</v>
      </c>
      <c r="N69" s="94" t="s">
        <v>358</v>
      </c>
      <c r="O69" s="88">
        <v>0</v>
      </c>
      <c r="P69" s="204"/>
      <c r="Q69" s="217"/>
      <c r="R69" s="218"/>
      <c r="S69" s="142"/>
      <c r="T69" s="142"/>
      <c r="U69" s="176"/>
      <c r="V69" s="171"/>
      <c r="W69" s="219"/>
      <c r="X69" s="171"/>
      <c r="Y69" s="164"/>
      <c r="Z69" s="164"/>
      <c r="AA69" s="219"/>
      <c r="AB69" s="30"/>
      <c r="AD69" s="188"/>
    </row>
    <row r="70" spans="1:36" s="318" customFormat="1" ht="131.5" customHeight="1">
      <c r="A70" s="296"/>
      <c r="B70" s="297"/>
      <c r="C70" s="261" t="s">
        <v>359</v>
      </c>
      <c r="D70" s="298" t="s">
        <v>57</v>
      </c>
      <c r="E70" s="299" t="s">
        <v>360</v>
      </c>
      <c r="F70" s="299" t="s">
        <v>361</v>
      </c>
      <c r="G70" s="298" t="s">
        <v>146</v>
      </c>
      <c r="H70" s="300" t="s">
        <v>241</v>
      </c>
      <c r="I70" s="301" t="s">
        <v>197</v>
      </c>
      <c r="J70" s="302" t="s">
        <v>362</v>
      </c>
      <c r="K70" s="303">
        <v>0.25</v>
      </c>
      <c r="L70" s="304" t="s">
        <v>363</v>
      </c>
      <c r="M70" s="305" t="s">
        <v>83</v>
      </c>
      <c r="N70" s="306" t="s">
        <v>364</v>
      </c>
      <c r="O70" s="303">
        <v>0.25</v>
      </c>
      <c r="P70" s="307"/>
      <c r="Q70" s="308"/>
      <c r="R70" s="309"/>
      <c r="S70" s="310"/>
      <c r="T70" s="311"/>
      <c r="U70" s="312"/>
      <c r="V70" s="313"/>
      <c r="W70" s="314"/>
      <c r="X70" s="315"/>
      <c r="Y70" s="316"/>
      <c r="Z70" s="316"/>
      <c r="AA70" s="314"/>
      <c r="AB70" s="317"/>
      <c r="AC70" s="296"/>
      <c r="AD70" s="296"/>
      <c r="AE70" s="296"/>
      <c r="AF70" s="296"/>
      <c r="AG70" s="296"/>
      <c r="AH70" s="296"/>
      <c r="AI70" s="296"/>
      <c r="AJ70" s="296"/>
    </row>
    <row r="71" spans="1:36" ht="237" customHeight="1">
      <c r="A71" s="1"/>
      <c r="B71" s="4"/>
      <c r="C71" s="255"/>
      <c r="D71" s="192" t="s">
        <v>63</v>
      </c>
      <c r="E71" s="71" t="s">
        <v>365</v>
      </c>
      <c r="F71" s="71" t="s">
        <v>366</v>
      </c>
      <c r="G71" s="71" t="s">
        <v>367</v>
      </c>
      <c r="H71" s="72">
        <v>45306</v>
      </c>
      <c r="I71" s="72">
        <v>45656</v>
      </c>
      <c r="J71" s="87" t="s">
        <v>368</v>
      </c>
      <c r="K71" s="89" t="s">
        <v>369</v>
      </c>
      <c r="L71" s="87" t="s">
        <v>370</v>
      </c>
      <c r="M71" s="92" t="s">
        <v>83</v>
      </c>
      <c r="N71" s="205" t="s">
        <v>371</v>
      </c>
      <c r="O71" s="89" t="s">
        <v>369</v>
      </c>
      <c r="P71" s="206"/>
      <c r="Q71" s="176"/>
      <c r="R71" s="157"/>
      <c r="S71" s="142"/>
      <c r="T71" s="142"/>
      <c r="U71" s="176" t="s">
        <v>372</v>
      </c>
      <c r="Z71" s="228" t="s">
        <v>373</v>
      </c>
      <c r="AA71" s="229" t="str">
        <f>+IFERROR(AVERAGE(AA12:AA24,AA27:AA35,AA38:AA49,AA52:AA58,AA61:AA68),"")</f>
        <v/>
      </c>
      <c r="AB71" s="30"/>
    </row>
    <row r="72" spans="1:36" ht="12.75" customHeight="1">
      <c r="A72" s="1"/>
      <c r="B72" s="26"/>
      <c r="C72" s="193"/>
      <c r="D72" s="193"/>
      <c r="E72" s="194"/>
      <c r="F72" s="195"/>
      <c r="G72" s="193"/>
      <c r="H72" s="196"/>
      <c r="I72" s="196"/>
      <c r="J72" s="27"/>
      <c r="K72" s="27"/>
      <c r="L72" s="27"/>
      <c r="M72" s="27"/>
      <c r="N72" s="27"/>
      <c r="O72" s="27"/>
      <c r="P72" s="207"/>
      <c r="Q72" s="220"/>
      <c r="R72" s="221"/>
      <c r="S72" s="222"/>
      <c r="T72" s="222"/>
      <c r="U72" s="223"/>
      <c r="V72" s="27"/>
      <c r="W72" s="27"/>
      <c r="X72" s="27"/>
      <c r="Y72" s="27"/>
      <c r="Z72" s="27"/>
      <c r="AA72" s="27"/>
      <c r="AB72" s="36"/>
    </row>
    <row r="73" spans="1:36" ht="12.75" customHeight="1">
      <c r="A73" s="1"/>
      <c r="B73" s="1"/>
      <c r="C73" s="49"/>
      <c r="D73" s="49"/>
      <c r="E73" s="11"/>
      <c r="F73" s="197"/>
      <c r="G73" s="49"/>
      <c r="H73" s="49"/>
      <c r="I73" s="49"/>
      <c r="O73" s="1"/>
      <c r="P73" s="208"/>
      <c r="Q73" s="224"/>
      <c r="R73" s="225"/>
      <c r="S73" s="226"/>
      <c r="T73" s="226"/>
      <c r="U73" s="227"/>
    </row>
    <row r="74" spans="1:36" ht="58.5" customHeight="1">
      <c r="A74" s="1"/>
      <c r="B74" s="1"/>
      <c r="C74" s="49"/>
      <c r="D74" s="49"/>
      <c r="E74" s="11"/>
      <c r="F74" s="197"/>
      <c r="G74" s="49"/>
      <c r="H74" s="49"/>
      <c r="I74" s="49"/>
      <c r="N74" s="209" t="s">
        <v>374</v>
      </c>
      <c r="O74" s="210">
        <f>+IFERROR(AVERAGE(O12:O24,O27:O35,O38:O49,O52:O58,O61:O71),"")</f>
        <v>0.44293478260869501</v>
      </c>
      <c r="P74" s="6"/>
      <c r="Q74" s="6"/>
      <c r="R74" s="6"/>
      <c r="S74" s="6"/>
      <c r="T74" s="209" t="s">
        <v>375</v>
      </c>
      <c r="U74" s="210" t="str">
        <f>+IFERROR(AVERAGE(U12:U24,U27:U35,U38:U49,U52:U58,U61:U71),"")</f>
        <v/>
      </c>
    </row>
    <row r="75" spans="1:36" ht="12.75" customHeight="1">
      <c r="A75" s="1"/>
      <c r="B75" s="1"/>
      <c r="C75" s="49"/>
      <c r="D75" s="49"/>
      <c r="E75" s="11"/>
      <c r="F75" s="197"/>
      <c r="G75" s="49"/>
      <c r="H75" s="49"/>
      <c r="I75" s="49"/>
      <c r="O75" s="1"/>
      <c r="P75" s="6"/>
      <c r="Q75" s="6"/>
      <c r="R75" s="6"/>
      <c r="S75" s="6"/>
      <c r="T75" s="6"/>
      <c r="U75" s="6"/>
    </row>
    <row r="76" spans="1:36" ht="12.75" customHeight="1">
      <c r="A76" s="1"/>
      <c r="B76" s="1"/>
      <c r="C76" s="49"/>
      <c r="D76" s="49"/>
      <c r="E76" s="11"/>
      <c r="F76" s="197"/>
      <c r="G76" s="49"/>
      <c r="H76" s="49"/>
      <c r="I76" s="49"/>
      <c r="O76" s="1"/>
      <c r="P76" s="6"/>
      <c r="Q76" s="6"/>
      <c r="R76" s="6"/>
      <c r="S76" s="6"/>
      <c r="T76" s="6"/>
      <c r="U76" s="6"/>
    </row>
    <row r="77" spans="1:36" ht="12.75" customHeight="1">
      <c r="A77" s="1"/>
      <c r="B77" s="1"/>
      <c r="C77" s="49"/>
      <c r="D77" s="49"/>
      <c r="E77" s="11"/>
      <c r="F77" s="197"/>
      <c r="G77" s="49"/>
      <c r="H77" s="49"/>
      <c r="I77" s="49"/>
      <c r="O77" s="1"/>
      <c r="P77" s="6"/>
      <c r="Q77" s="6"/>
      <c r="R77" s="6"/>
      <c r="S77" s="6"/>
      <c r="T77" s="6"/>
      <c r="U77" s="6"/>
    </row>
    <row r="78" spans="1:36" ht="12.75" customHeight="1">
      <c r="A78" s="1"/>
      <c r="B78" s="1"/>
      <c r="C78" s="49"/>
      <c r="D78" s="49"/>
      <c r="E78" s="11"/>
      <c r="F78" s="197"/>
      <c r="G78" s="49"/>
      <c r="H78" s="49"/>
      <c r="I78" s="49"/>
      <c r="O78" s="1"/>
      <c r="P78" s="6"/>
      <c r="Q78" s="6"/>
      <c r="R78" s="6"/>
      <c r="S78" s="6"/>
      <c r="T78" s="6"/>
      <c r="U78" s="6"/>
    </row>
    <row r="79" spans="1:36" ht="12.75" customHeight="1">
      <c r="A79" s="1"/>
      <c r="B79" s="1"/>
      <c r="C79" s="49"/>
      <c r="D79" s="49"/>
      <c r="E79" s="11"/>
      <c r="F79" s="197"/>
      <c r="G79" s="49"/>
      <c r="H79" s="49"/>
      <c r="I79" s="49"/>
      <c r="O79" s="1"/>
      <c r="P79" s="6"/>
      <c r="Q79" s="6"/>
      <c r="R79" s="6"/>
      <c r="S79" s="6"/>
      <c r="T79" s="6"/>
      <c r="U79" s="6"/>
    </row>
    <row r="80" spans="1:36" ht="12.75" customHeight="1">
      <c r="A80" s="1"/>
      <c r="B80" s="1"/>
      <c r="C80" s="49"/>
      <c r="D80" s="49"/>
      <c r="E80" s="11"/>
      <c r="F80" s="197"/>
      <c r="G80" s="49"/>
      <c r="H80" s="49"/>
      <c r="I80" s="49"/>
      <c r="O80" s="1"/>
      <c r="P80" s="6"/>
      <c r="Q80" s="6"/>
      <c r="R80" s="6"/>
      <c r="S80" s="6"/>
      <c r="T80" s="6"/>
      <c r="U80" s="6"/>
    </row>
    <row r="81" spans="1:21" ht="12.75" customHeight="1">
      <c r="A81" s="1"/>
      <c r="B81" s="1"/>
      <c r="C81" s="49"/>
      <c r="D81" s="49"/>
      <c r="E81" s="11"/>
      <c r="F81" s="197"/>
      <c r="G81" s="49"/>
      <c r="H81" s="49"/>
      <c r="I81" s="49"/>
      <c r="O81" s="1"/>
      <c r="P81" s="6"/>
      <c r="Q81" s="6"/>
      <c r="R81" s="6"/>
      <c r="S81" s="6"/>
      <c r="T81" s="6"/>
      <c r="U81" s="6"/>
    </row>
    <row r="82" spans="1:21" ht="12.75" customHeight="1">
      <c r="A82" s="1"/>
      <c r="B82" s="1"/>
      <c r="C82" s="49"/>
      <c r="D82" s="49"/>
      <c r="E82" s="11"/>
      <c r="F82" s="197"/>
      <c r="G82" s="49"/>
      <c r="H82" s="49"/>
      <c r="I82" s="49"/>
      <c r="O82" s="1"/>
      <c r="P82" s="6"/>
      <c r="Q82" s="6"/>
      <c r="R82" s="6"/>
      <c r="S82" s="6"/>
      <c r="T82" s="6"/>
      <c r="U82" s="6"/>
    </row>
    <row r="83" spans="1:21" ht="12.75" customHeight="1">
      <c r="A83" s="1"/>
      <c r="B83" s="1"/>
      <c r="C83" s="49"/>
      <c r="D83" s="49"/>
      <c r="E83" s="11"/>
      <c r="F83" s="197"/>
      <c r="G83" s="49"/>
      <c r="H83" s="49"/>
      <c r="I83" s="49"/>
      <c r="O83" s="1"/>
      <c r="P83" s="6"/>
      <c r="Q83" s="6"/>
      <c r="R83" s="6"/>
      <c r="S83" s="6"/>
      <c r="T83" s="6"/>
      <c r="U83" s="6"/>
    </row>
    <row r="84" spans="1:21" ht="12.75" customHeight="1">
      <c r="A84" s="1"/>
      <c r="B84" s="1"/>
      <c r="C84" s="49"/>
      <c r="D84" s="49"/>
      <c r="E84" s="11"/>
      <c r="F84" s="197"/>
      <c r="G84" s="49"/>
      <c r="H84" s="49"/>
      <c r="I84" s="49"/>
      <c r="O84" s="1"/>
      <c r="P84" s="6"/>
      <c r="Q84" s="6"/>
      <c r="R84" s="6"/>
      <c r="S84" s="6"/>
      <c r="T84" s="6"/>
      <c r="U84" s="6"/>
    </row>
    <row r="85" spans="1:21" ht="12.75" customHeight="1">
      <c r="A85" s="1"/>
      <c r="B85" s="1"/>
      <c r="C85" s="49"/>
      <c r="D85" s="49"/>
      <c r="E85" s="11"/>
      <c r="F85" s="197"/>
      <c r="G85" s="49"/>
      <c r="H85" s="49"/>
      <c r="I85" s="49"/>
      <c r="O85" s="1"/>
      <c r="P85" s="6"/>
      <c r="Q85" s="6"/>
      <c r="R85" s="6"/>
      <c r="S85" s="6"/>
      <c r="T85" s="6"/>
      <c r="U85" s="6"/>
    </row>
    <row r="86" spans="1:21" ht="12.75" customHeight="1">
      <c r="A86" s="1"/>
      <c r="B86" s="1"/>
      <c r="C86" s="49"/>
      <c r="D86" s="49"/>
      <c r="E86" s="11"/>
      <c r="F86" s="197"/>
      <c r="G86" s="49"/>
      <c r="H86" s="49"/>
      <c r="I86" s="49"/>
      <c r="O86" s="1"/>
      <c r="P86" s="6"/>
      <c r="Q86" s="6"/>
      <c r="R86" s="6"/>
      <c r="S86" s="6"/>
      <c r="T86" s="6"/>
      <c r="U86" s="6"/>
    </row>
    <row r="87" spans="1:21" ht="12.75" customHeight="1">
      <c r="A87" s="1"/>
      <c r="B87" s="1"/>
      <c r="C87" s="49"/>
      <c r="D87" s="49"/>
      <c r="E87" s="11"/>
      <c r="F87" s="197"/>
      <c r="G87" s="49"/>
      <c r="H87" s="49"/>
      <c r="I87" s="49"/>
      <c r="O87" s="1"/>
      <c r="P87" s="6"/>
      <c r="Q87" s="6"/>
      <c r="R87" s="6"/>
      <c r="S87" s="6"/>
      <c r="T87" s="6"/>
      <c r="U87" s="6"/>
    </row>
    <row r="88" spans="1:21" ht="12.75" customHeight="1">
      <c r="A88" s="1"/>
      <c r="B88" s="1"/>
      <c r="C88" s="49"/>
      <c r="D88" s="49"/>
      <c r="E88" s="11"/>
      <c r="F88" s="197"/>
      <c r="G88" s="49"/>
      <c r="H88" s="49"/>
      <c r="I88" s="49"/>
      <c r="O88" s="1"/>
      <c r="P88" s="6"/>
      <c r="Q88" s="6"/>
      <c r="R88" s="6"/>
      <c r="S88" s="6"/>
      <c r="T88" s="6"/>
      <c r="U88" s="6"/>
    </row>
    <row r="89" spans="1:21" ht="12.75" customHeight="1">
      <c r="A89" s="1"/>
      <c r="B89" s="1"/>
      <c r="C89" s="49"/>
      <c r="D89" s="49"/>
      <c r="E89" s="11"/>
      <c r="F89" s="197"/>
      <c r="G89" s="49"/>
      <c r="H89" s="49"/>
      <c r="I89" s="49"/>
      <c r="O89" s="1"/>
      <c r="P89" s="6"/>
      <c r="Q89" s="6"/>
      <c r="R89" s="6"/>
      <c r="S89" s="6"/>
      <c r="T89" s="6"/>
      <c r="U89" s="6"/>
    </row>
    <row r="90" spans="1:21" ht="12.75" customHeight="1">
      <c r="A90" s="1"/>
      <c r="B90" s="1"/>
      <c r="C90" s="49"/>
      <c r="D90" s="49"/>
      <c r="E90" s="11"/>
      <c r="F90" s="197"/>
      <c r="G90" s="49"/>
      <c r="H90" s="49"/>
      <c r="I90" s="49"/>
      <c r="O90" s="1"/>
      <c r="P90" s="6"/>
      <c r="Q90" s="6"/>
      <c r="R90" s="6"/>
      <c r="S90" s="6"/>
      <c r="T90" s="6"/>
      <c r="U90" s="6"/>
    </row>
    <row r="91" spans="1:21" ht="12.75" customHeight="1">
      <c r="A91" s="1"/>
      <c r="B91" s="1"/>
      <c r="C91" s="49"/>
      <c r="D91" s="49"/>
      <c r="E91" s="11"/>
      <c r="F91" s="197"/>
      <c r="G91" s="49"/>
      <c r="H91" s="49"/>
      <c r="I91" s="49"/>
      <c r="O91" s="1"/>
      <c r="P91" s="6"/>
      <c r="Q91" s="6"/>
      <c r="R91" s="6"/>
      <c r="S91" s="6"/>
      <c r="T91" s="6"/>
      <c r="U91" s="6"/>
    </row>
    <row r="92" spans="1:21" ht="12.75" customHeight="1">
      <c r="A92" s="1"/>
      <c r="B92" s="1"/>
      <c r="C92" s="49"/>
      <c r="D92" s="49"/>
      <c r="E92" s="11"/>
      <c r="F92" s="197"/>
      <c r="G92" s="49"/>
      <c r="H92" s="49"/>
      <c r="I92" s="49"/>
      <c r="O92" s="1"/>
      <c r="P92" s="6"/>
      <c r="Q92" s="6"/>
      <c r="R92" s="6"/>
      <c r="S92" s="6"/>
      <c r="T92" s="6"/>
      <c r="U92" s="6"/>
    </row>
    <row r="93" spans="1:21" ht="12.75" customHeight="1">
      <c r="A93" s="1"/>
      <c r="B93" s="1"/>
      <c r="C93" s="49"/>
      <c r="D93" s="49"/>
      <c r="E93" s="11"/>
      <c r="F93" s="197"/>
      <c r="G93" s="49"/>
      <c r="H93" s="49"/>
      <c r="I93" s="49"/>
      <c r="O93" s="1"/>
      <c r="P93" s="6"/>
      <c r="Q93" s="6"/>
      <c r="R93" s="6"/>
      <c r="S93" s="6"/>
      <c r="T93" s="6"/>
      <c r="U93" s="6"/>
    </row>
    <row r="94" spans="1:21" ht="12.75" customHeight="1">
      <c r="A94" s="1"/>
      <c r="B94" s="1"/>
      <c r="C94" s="49"/>
      <c r="D94" s="49"/>
      <c r="E94" s="11"/>
      <c r="F94" s="197"/>
      <c r="G94" s="49"/>
      <c r="H94" s="49"/>
      <c r="I94" s="49"/>
      <c r="O94" s="1"/>
      <c r="P94" s="6"/>
      <c r="Q94" s="6"/>
      <c r="R94" s="6"/>
      <c r="S94" s="6"/>
      <c r="T94" s="6"/>
      <c r="U94" s="6"/>
    </row>
    <row r="95" spans="1:21" ht="12.75" customHeight="1">
      <c r="A95" s="1"/>
      <c r="B95" s="1"/>
      <c r="C95" s="49"/>
      <c r="D95" s="49"/>
      <c r="E95" s="11"/>
      <c r="F95" s="197"/>
      <c r="G95" s="49"/>
      <c r="H95" s="49"/>
      <c r="I95" s="49"/>
      <c r="O95" s="1"/>
      <c r="P95" s="6"/>
      <c r="Q95" s="6"/>
      <c r="R95" s="6"/>
      <c r="S95" s="6"/>
      <c r="T95" s="6"/>
      <c r="U95" s="6"/>
    </row>
    <row r="96" spans="1:21" ht="12.75" customHeight="1">
      <c r="A96" s="1"/>
      <c r="B96" s="1"/>
      <c r="C96" s="49"/>
      <c r="D96" s="49"/>
      <c r="E96" s="11"/>
      <c r="F96" s="197"/>
      <c r="G96" s="49"/>
      <c r="H96" s="49"/>
      <c r="I96" s="49"/>
      <c r="O96" s="1"/>
      <c r="P96" s="6"/>
      <c r="Q96" s="6"/>
      <c r="R96" s="6"/>
      <c r="S96" s="6"/>
      <c r="T96" s="6"/>
      <c r="U96" s="6"/>
    </row>
    <row r="97" spans="1:21" ht="12.75" customHeight="1">
      <c r="A97" s="1"/>
      <c r="B97" s="1"/>
      <c r="C97" s="49"/>
      <c r="D97" s="49"/>
      <c r="E97" s="11"/>
      <c r="F97" s="197"/>
      <c r="G97" s="49"/>
      <c r="H97" s="49"/>
      <c r="I97" s="49"/>
      <c r="O97" s="1"/>
      <c r="P97" s="6"/>
      <c r="Q97" s="6"/>
      <c r="R97" s="6"/>
      <c r="S97" s="6"/>
      <c r="T97" s="6"/>
      <c r="U97" s="6"/>
    </row>
    <row r="98" spans="1:21" ht="12.75" customHeight="1">
      <c r="A98" s="1"/>
      <c r="B98" s="1"/>
      <c r="C98" s="49"/>
      <c r="D98" s="49"/>
      <c r="E98" s="11"/>
      <c r="F98" s="197"/>
      <c r="G98" s="49"/>
      <c r="H98" s="49"/>
      <c r="I98" s="49"/>
      <c r="O98" s="1"/>
      <c r="P98" s="6"/>
      <c r="Q98" s="6"/>
      <c r="R98" s="6"/>
      <c r="S98" s="6"/>
      <c r="T98" s="6"/>
      <c r="U98" s="6"/>
    </row>
    <row r="99" spans="1:21" ht="12.75" customHeight="1">
      <c r="A99" s="1"/>
      <c r="B99" s="1"/>
      <c r="C99" s="49"/>
      <c r="D99" s="49"/>
      <c r="E99" s="11"/>
      <c r="F99" s="197"/>
      <c r="G99" s="49"/>
      <c r="H99" s="49"/>
      <c r="I99" s="49"/>
      <c r="O99" s="1"/>
      <c r="P99" s="6"/>
      <c r="Q99" s="6"/>
      <c r="R99" s="6"/>
      <c r="S99" s="6"/>
      <c r="T99" s="6"/>
      <c r="U99" s="6"/>
    </row>
    <row r="100" spans="1:21" ht="12.75" customHeight="1">
      <c r="A100" s="1"/>
      <c r="B100" s="1"/>
      <c r="C100" s="49"/>
      <c r="D100" s="49"/>
      <c r="E100" s="11"/>
      <c r="F100" s="197"/>
      <c r="G100" s="49"/>
      <c r="H100" s="49"/>
      <c r="I100" s="49"/>
      <c r="O100" s="1"/>
      <c r="P100" s="6"/>
      <c r="Q100" s="6"/>
      <c r="R100" s="6"/>
      <c r="S100" s="6"/>
      <c r="T100" s="6"/>
      <c r="U100" s="6"/>
    </row>
    <row r="101" spans="1:21" ht="12.75" customHeight="1">
      <c r="A101" s="1"/>
      <c r="B101" s="1"/>
      <c r="C101" s="49"/>
      <c r="D101" s="49"/>
      <c r="E101" s="11"/>
      <c r="F101" s="197"/>
      <c r="G101" s="49"/>
      <c r="H101" s="49"/>
      <c r="I101" s="49"/>
      <c r="O101" s="1"/>
      <c r="P101" s="6"/>
      <c r="Q101" s="6"/>
      <c r="R101" s="6"/>
      <c r="S101" s="6"/>
      <c r="T101" s="6"/>
      <c r="U101" s="6"/>
    </row>
    <row r="102" spans="1:21" ht="12.75" customHeight="1">
      <c r="A102" s="1"/>
      <c r="B102" s="1"/>
      <c r="C102" s="49"/>
      <c r="D102" s="49"/>
      <c r="E102" s="11"/>
      <c r="F102" s="197"/>
      <c r="G102" s="49"/>
      <c r="H102" s="49"/>
      <c r="I102" s="49"/>
      <c r="O102" s="1"/>
      <c r="P102" s="6"/>
      <c r="Q102" s="6"/>
      <c r="R102" s="6"/>
      <c r="S102" s="6"/>
      <c r="T102" s="6"/>
      <c r="U102" s="6"/>
    </row>
    <row r="103" spans="1:21" ht="12.75" customHeight="1">
      <c r="A103" s="1"/>
      <c r="B103" s="1"/>
      <c r="C103" s="49"/>
      <c r="D103" s="49"/>
      <c r="E103" s="11"/>
      <c r="F103" s="197"/>
      <c r="G103" s="49"/>
      <c r="H103" s="49"/>
      <c r="I103" s="49"/>
      <c r="O103" s="1"/>
      <c r="P103" s="6"/>
      <c r="Q103" s="6"/>
      <c r="R103" s="6"/>
      <c r="S103" s="6"/>
      <c r="T103" s="6"/>
      <c r="U103" s="6"/>
    </row>
    <row r="104" spans="1:21" ht="12.75" customHeight="1">
      <c r="A104" s="1"/>
      <c r="B104" s="1"/>
      <c r="C104" s="49"/>
      <c r="D104" s="49"/>
      <c r="E104" s="11"/>
      <c r="F104" s="197"/>
      <c r="G104" s="49"/>
      <c r="H104" s="49"/>
      <c r="I104" s="49"/>
      <c r="O104" s="1"/>
      <c r="P104" s="6"/>
      <c r="Q104" s="6"/>
      <c r="R104" s="6"/>
      <c r="S104" s="6"/>
      <c r="T104" s="6"/>
      <c r="U104" s="6"/>
    </row>
    <row r="105" spans="1:21" ht="12.75" customHeight="1">
      <c r="A105" s="1"/>
      <c r="B105" s="1"/>
      <c r="C105" s="49"/>
      <c r="D105" s="49"/>
      <c r="E105" s="11"/>
      <c r="F105" s="197"/>
      <c r="G105" s="49"/>
      <c r="H105" s="49"/>
      <c r="I105" s="49"/>
      <c r="O105" s="1"/>
      <c r="P105" s="6"/>
      <c r="Q105" s="6"/>
      <c r="R105" s="6"/>
      <c r="S105" s="6"/>
      <c r="T105" s="6"/>
      <c r="U105" s="6"/>
    </row>
    <row r="106" spans="1:21" ht="12.75" customHeight="1">
      <c r="A106" s="1"/>
      <c r="B106" s="1"/>
      <c r="C106" s="49"/>
      <c r="D106" s="49"/>
      <c r="E106" s="11"/>
      <c r="F106" s="197"/>
      <c r="G106" s="49"/>
      <c r="H106" s="49"/>
      <c r="I106" s="49"/>
      <c r="O106" s="1"/>
      <c r="P106" s="6"/>
      <c r="Q106" s="6"/>
      <c r="R106" s="6"/>
      <c r="S106" s="6"/>
      <c r="T106" s="6"/>
      <c r="U106" s="6"/>
    </row>
    <row r="107" spans="1:21" ht="12.75" customHeight="1">
      <c r="A107" s="1"/>
      <c r="B107" s="1"/>
      <c r="C107" s="49"/>
      <c r="D107" s="49"/>
      <c r="E107" s="11"/>
      <c r="F107" s="197"/>
      <c r="G107" s="49"/>
      <c r="H107" s="49"/>
      <c r="I107" s="49"/>
      <c r="O107" s="1"/>
      <c r="P107" s="6"/>
      <c r="Q107" s="6"/>
      <c r="R107" s="6"/>
      <c r="S107" s="6"/>
      <c r="T107" s="6"/>
      <c r="U107" s="6"/>
    </row>
    <row r="108" spans="1:21" ht="12.75" customHeight="1">
      <c r="A108" s="1"/>
      <c r="B108" s="1"/>
      <c r="C108" s="49"/>
      <c r="D108" s="49"/>
      <c r="E108" s="11"/>
      <c r="F108" s="197"/>
      <c r="G108" s="49"/>
      <c r="H108" s="49"/>
      <c r="I108" s="49"/>
      <c r="O108" s="1"/>
      <c r="P108" s="6"/>
      <c r="Q108" s="6"/>
      <c r="R108" s="6"/>
      <c r="S108" s="6"/>
      <c r="T108" s="6"/>
      <c r="U108" s="6"/>
    </row>
    <row r="109" spans="1:21" ht="12.75" customHeight="1">
      <c r="A109" s="1"/>
      <c r="B109" s="1"/>
      <c r="C109" s="49"/>
      <c r="D109" s="49"/>
      <c r="E109" s="11"/>
      <c r="F109" s="197"/>
      <c r="G109" s="49"/>
      <c r="H109" s="49"/>
      <c r="I109" s="49"/>
      <c r="O109" s="1"/>
      <c r="P109" s="6"/>
      <c r="Q109" s="6"/>
      <c r="R109" s="6"/>
      <c r="S109" s="6"/>
      <c r="T109" s="6"/>
      <c r="U109" s="6"/>
    </row>
    <row r="110" spans="1:21" ht="12.75" customHeight="1">
      <c r="A110" s="1"/>
      <c r="B110" s="1"/>
      <c r="C110" s="49"/>
      <c r="D110" s="49"/>
      <c r="E110" s="11"/>
      <c r="F110" s="197"/>
      <c r="G110" s="49"/>
      <c r="H110" s="49"/>
      <c r="I110" s="49"/>
      <c r="O110" s="1"/>
      <c r="P110" s="6"/>
      <c r="Q110" s="6"/>
      <c r="R110" s="6"/>
      <c r="S110" s="6"/>
      <c r="T110" s="6"/>
      <c r="U110" s="6"/>
    </row>
    <row r="111" spans="1:21" ht="12.75" customHeight="1">
      <c r="A111" s="1"/>
      <c r="B111" s="1"/>
      <c r="C111" s="49"/>
      <c r="D111" s="49"/>
      <c r="E111" s="11"/>
      <c r="F111" s="197"/>
      <c r="G111" s="49"/>
      <c r="H111" s="49"/>
      <c r="I111" s="49"/>
      <c r="O111" s="1"/>
      <c r="P111" s="6"/>
      <c r="Q111" s="6"/>
      <c r="R111" s="6"/>
      <c r="S111" s="6"/>
      <c r="T111" s="6"/>
      <c r="U111" s="6"/>
    </row>
    <row r="112" spans="1:21" ht="12.75" customHeight="1">
      <c r="A112" s="1"/>
      <c r="B112" s="1"/>
      <c r="C112" s="49"/>
      <c r="D112" s="49"/>
      <c r="E112" s="11"/>
      <c r="F112" s="197"/>
      <c r="G112" s="49"/>
      <c r="H112" s="49"/>
      <c r="I112" s="49"/>
      <c r="O112" s="1"/>
      <c r="P112" s="6"/>
      <c r="Q112" s="6"/>
      <c r="R112" s="6"/>
      <c r="S112" s="6"/>
      <c r="T112" s="6"/>
      <c r="U112" s="6"/>
    </row>
    <row r="113" spans="1:21" ht="12.75" customHeight="1">
      <c r="A113" s="1"/>
      <c r="B113" s="1"/>
      <c r="C113" s="49"/>
      <c r="D113" s="49"/>
      <c r="E113" s="11"/>
      <c r="F113" s="197"/>
      <c r="G113" s="49"/>
      <c r="H113" s="49"/>
      <c r="I113" s="49"/>
      <c r="O113" s="1"/>
      <c r="P113" s="6"/>
      <c r="Q113" s="6"/>
      <c r="R113" s="6"/>
      <c r="S113" s="6"/>
      <c r="T113" s="6"/>
      <c r="U113" s="6"/>
    </row>
    <row r="114" spans="1:21" ht="12.75" customHeight="1">
      <c r="A114" s="1"/>
      <c r="B114" s="1"/>
      <c r="C114" s="49"/>
      <c r="D114" s="49"/>
      <c r="E114" s="11"/>
      <c r="F114" s="197"/>
      <c r="G114" s="49"/>
      <c r="H114" s="49"/>
      <c r="I114" s="49"/>
      <c r="O114" s="1"/>
      <c r="P114" s="6"/>
      <c r="Q114" s="6"/>
      <c r="R114" s="6"/>
      <c r="S114" s="6"/>
      <c r="T114" s="6"/>
      <c r="U114" s="6"/>
    </row>
    <row r="115" spans="1:21" ht="12.75" customHeight="1">
      <c r="A115" s="1"/>
      <c r="B115" s="1"/>
      <c r="C115" s="49"/>
      <c r="D115" s="49"/>
      <c r="E115" s="11"/>
      <c r="F115" s="197"/>
      <c r="G115" s="49"/>
      <c r="H115" s="49"/>
      <c r="I115" s="49"/>
      <c r="O115" s="1"/>
      <c r="P115" s="6"/>
      <c r="Q115" s="6"/>
      <c r="R115" s="6"/>
      <c r="S115" s="6"/>
      <c r="T115" s="6"/>
      <c r="U115" s="6"/>
    </row>
    <row r="116" spans="1:21" ht="12.75" customHeight="1">
      <c r="A116" s="1"/>
      <c r="B116" s="1"/>
      <c r="C116" s="49"/>
      <c r="D116" s="49"/>
      <c r="E116" s="11"/>
      <c r="F116" s="197"/>
      <c r="G116" s="49"/>
      <c r="H116" s="49"/>
      <c r="I116" s="49"/>
      <c r="O116" s="1"/>
      <c r="P116" s="6"/>
      <c r="Q116" s="6"/>
      <c r="R116" s="6"/>
      <c r="S116" s="6"/>
      <c r="T116" s="6"/>
      <c r="U116" s="6"/>
    </row>
    <row r="117" spans="1:21" ht="12.75" customHeight="1">
      <c r="A117" s="1"/>
      <c r="B117" s="1"/>
      <c r="C117" s="49"/>
      <c r="D117" s="49"/>
      <c r="E117" s="11"/>
      <c r="F117" s="197"/>
      <c r="G117" s="49"/>
      <c r="H117" s="49"/>
      <c r="I117" s="49"/>
      <c r="O117" s="1"/>
      <c r="P117" s="6"/>
      <c r="Q117" s="6"/>
      <c r="R117" s="6"/>
      <c r="S117" s="6"/>
      <c r="T117" s="6"/>
      <c r="U117" s="6"/>
    </row>
    <row r="118" spans="1:21" ht="12.75" customHeight="1">
      <c r="A118" s="1"/>
      <c r="B118" s="1"/>
      <c r="C118" s="49"/>
      <c r="D118" s="49"/>
      <c r="E118" s="11"/>
      <c r="F118" s="197"/>
      <c r="G118" s="49"/>
      <c r="H118" s="49"/>
      <c r="I118" s="49"/>
      <c r="O118" s="1"/>
      <c r="P118" s="6"/>
      <c r="Q118" s="6"/>
      <c r="R118" s="6"/>
      <c r="S118" s="6"/>
      <c r="T118" s="6"/>
      <c r="U118" s="6"/>
    </row>
    <row r="119" spans="1:21" ht="12.75" customHeight="1">
      <c r="A119" s="1"/>
      <c r="B119" s="1"/>
      <c r="C119" s="49"/>
      <c r="D119" s="49"/>
      <c r="E119" s="11"/>
      <c r="F119" s="197"/>
      <c r="G119" s="49"/>
      <c r="H119" s="49"/>
      <c r="I119" s="49"/>
      <c r="O119" s="1"/>
      <c r="P119" s="6"/>
      <c r="Q119" s="6"/>
      <c r="R119" s="6"/>
      <c r="S119" s="6"/>
      <c r="T119" s="6"/>
      <c r="U119" s="6"/>
    </row>
    <row r="120" spans="1:21" ht="12.75" customHeight="1">
      <c r="A120" s="1"/>
      <c r="B120" s="1"/>
      <c r="C120" s="49"/>
      <c r="D120" s="49"/>
      <c r="E120" s="11"/>
      <c r="F120" s="197"/>
      <c r="G120" s="49"/>
      <c r="H120" s="49"/>
      <c r="I120" s="49"/>
      <c r="O120" s="1"/>
      <c r="P120" s="6"/>
      <c r="Q120" s="6"/>
      <c r="R120" s="6"/>
      <c r="S120" s="6"/>
      <c r="T120" s="6"/>
      <c r="U120" s="6"/>
    </row>
    <row r="121" spans="1:21" ht="12.75" customHeight="1">
      <c r="A121" s="1"/>
      <c r="B121" s="1"/>
      <c r="C121" s="49"/>
      <c r="D121" s="49"/>
      <c r="E121" s="11"/>
      <c r="F121" s="197"/>
      <c r="G121" s="49"/>
      <c r="H121" s="49"/>
      <c r="I121" s="49"/>
      <c r="O121" s="1"/>
      <c r="P121" s="6"/>
      <c r="Q121" s="6"/>
      <c r="R121" s="6"/>
      <c r="S121" s="6"/>
      <c r="T121" s="6"/>
      <c r="U121" s="6"/>
    </row>
    <row r="122" spans="1:21" ht="12.75" customHeight="1">
      <c r="A122" s="1"/>
      <c r="B122" s="1"/>
      <c r="C122" s="49"/>
      <c r="D122" s="49"/>
      <c r="E122" s="11"/>
      <c r="F122" s="197"/>
      <c r="G122" s="49"/>
      <c r="H122" s="49"/>
      <c r="I122" s="49"/>
      <c r="O122" s="1"/>
      <c r="P122" s="6"/>
      <c r="Q122" s="6"/>
      <c r="R122" s="6"/>
      <c r="S122" s="6"/>
      <c r="T122" s="6"/>
      <c r="U122" s="6"/>
    </row>
    <row r="123" spans="1:21" ht="12.75" customHeight="1">
      <c r="A123" s="1"/>
      <c r="B123" s="1"/>
      <c r="C123" s="49"/>
      <c r="D123" s="49"/>
      <c r="E123" s="11"/>
      <c r="F123" s="197"/>
      <c r="G123" s="49"/>
      <c r="H123" s="49"/>
      <c r="I123" s="49"/>
      <c r="O123" s="1"/>
      <c r="P123" s="6"/>
      <c r="Q123" s="6"/>
      <c r="R123" s="6"/>
      <c r="S123" s="6"/>
      <c r="T123" s="6"/>
      <c r="U123" s="6"/>
    </row>
    <row r="124" spans="1:21" ht="12.75" customHeight="1">
      <c r="A124" s="1"/>
      <c r="B124" s="1"/>
      <c r="C124" s="49"/>
      <c r="D124" s="49"/>
      <c r="E124" s="11"/>
      <c r="F124" s="197"/>
      <c r="G124" s="49"/>
      <c r="H124" s="49"/>
      <c r="I124" s="49"/>
      <c r="O124" s="1"/>
      <c r="P124" s="6"/>
      <c r="Q124" s="6"/>
      <c r="R124" s="6"/>
      <c r="S124" s="6"/>
      <c r="T124" s="6"/>
      <c r="U124" s="6"/>
    </row>
    <row r="125" spans="1:21" ht="12.75" customHeight="1">
      <c r="A125" s="1"/>
      <c r="B125" s="1"/>
      <c r="C125" s="49"/>
      <c r="D125" s="49"/>
      <c r="E125" s="11"/>
      <c r="F125" s="197"/>
      <c r="G125" s="49"/>
      <c r="H125" s="49"/>
      <c r="I125" s="49"/>
      <c r="O125" s="1"/>
      <c r="P125" s="6"/>
      <c r="Q125" s="6"/>
      <c r="R125" s="6"/>
      <c r="S125" s="6"/>
      <c r="T125" s="6"/>
      <c r="U125" s="6"/>
    </row>
    <row r="126" spans="1:21" ht="12.75" customHeight="1">
      <c r="A126" s="1"/>
      <c r="B126" s="1"/>
      <c r="C126" s="49"/>
      <c r="D126" s="49"/>
      <c r="E126" s="11"/>
      <c r="F126" s="197"/>
      <c r="G126" s="49"/>
      <c r="H126" s="49"/>
      <c r="I126" s="49"/>
      <c r="O126" s="1"/>
      <c r="P126" s="6"/>
      <c r="Q126" s="6"/>
      <c r="R126" s="6"/>
      <c r="S126" s="6"/>
      <c r="T126" s="6"/>
      <c r="U126" s="6"/>
    </row>
    <row r="127" spans="1:21" ht="12.75" customHeight="1">
      <c r="A127" s="1"/>
      <c r="B127" s="1"/>
      <c r="C127" s="49"/>
      <c r="D127" s="49"/>
      <c r="E127" s="11"/>
      <c r="F127" s="197"/>
      <c r="G127" s="49"/>
      <c r="H127" s="49"/>
      <c r="I127" s="49"/>
      <c r="O127" s="1"/>
      <c r="P127" s="6"/>
      <c r="Q127" s="6"/>
      <c r="R127" s="6"/>
      <c r="S127" s="6"/>
      <c r="T127" s="6"/>
      <c r="U127" s="6"/>
    </row>
    <row r="128" spans="1:21" ht="12.75" customHeight="1">
      <c r="A128" s="1"/>
      <c r="B128" s="1"/>
      <c r="C128" s="49"/>
      <c r="D128" s="49"/>
      <c r="E128" s="11"/>
      <c r="F128" s="197"/>
      <c r="G128" s="49"/>
      <c r="H128" s="49"/>
      <c r="I128" s="49"/>
      <c r="O128" s="1"/>
      <c r="P128" s="6"/>
      <c r="Q128" s="6"/>
      <c r="R128" s="6"/>
      <c r="S128" s="6"/>
      <c r="T128" s="6"/>
      <c r="U128" s="6"/>
    </row>
    <row r="129" spans="1:21" ht="12.75" customHeight="1">
      <c r="A129" s="1"/>
      <c r="B129" s="1"/>
      <c r="C129" s="49"/>
      <c r="D129" s="49"/>
      <c r="E129" s="11"/>
      <c r="F129" s="197"/>
      <c r="G129" s="49"/>
      <c r="H129" s="49"/>
      <c r="I129" s="49"/>
      <c r="O129" s="1"/>
      <c r="P129" s="6"/>
      <c r="Q129" s="6"/>
      <c r="R129" s="6"/>
      <c r="S129" s="6"/>
      <c r="T129" s="6"/>
      <c r="U129" s="6"/>
    </row>
    <row r="130" spans="1:21" ht="12.75" customHeight="1">
      <c r="A130" s="1"/>
      <c r="B130" s="1"/>
      <c r="C130" s="49"/>
      <c r="D130" s="49"/>
      <c r="E130" s="11"/>
      <c r="F130" s="197"/>
      <c r="G130" s="49"/>
      <c r="H130" s="49"/>
      <c r="I130" s="49"/>
      <c r="O130" s="1"/>
      <c r="P130" s="6"/>
      <c r="Q130" s="6"/>
      <c r="R130" s="6"/>
      <c r="S130" s="6"/>
      <c r="T130" s="6"/>
      <c r="U130" s="6"/>
    </row>
    <row r="131" spans="1:21" ht="12.75" customHeight="1">
      <c r="A131" s="1"/>
      <c r="B131" s="1"/>
      <c r="C131" s="49"/>
      <c r="D131" s="49"/>
      <c r="E131" s="11"/>
      <c r="F131" s="197"/>
      <c r="G131" s="49"/>
      <c r="H131" s="49"/>
      <c r="I131" s="49"/>
      <c r="O131" s="1"/>
      <c r="P131" s="6"/>
      <c r="Q131" s="6"/>
      <c r="R131" s="6"/>
      <c r="S131" s="6"/>
      <c r="T131" s="6"/>
      <c r="U131" s="6"/>
    </row>
    <row r="132" spans="1:21" ht="12.75" customHeight="1">
      <c r="A132" s="1"/>
      <c r="B132" s="1"/>
      <c r="C132" s="49"/>
      <c r="D132" s="49"/>
      <c r="E132" s="11"/>
      <c r="F132" s="197"/>
      <c r="G132" s="49"/>
      <c r="H132" s="49"/>
      <c r="I132" s="49"/>
      <c r="O132" s="1"/>
      <c r="P132" s="6"/>
      <c r="Q132" s="6"/>
      <c r="R132" s="6"/>
      <c r="S132" s="6"/>
      <c r="T132" s="6"/>
      <c r="U132" s="6"/>
    </row>
    <row r="133" spans="1:21" ht="12.75" customHeight="1">
      <c r="A133" s="1"/>
      <c r="B133" s="1"/>
      <c r="C133" s="49"/>
      <c r="D133" s="49"/>
      <c r="E133" s="11"/>
      <c r="F133" s="197"/>
      <c r="G133" s="49"/>
      <c r="H133" s="49"/>
      <c r="I133" s="49"/>
      <c r="O133" s="1"/>
      <c r="P133" s="6"/>
      <c r="Q133" s="6"/>
      <c r="R133" s="6"/>
      <c r="S133" s="6"/>
      <c r="T133" s="6"/>
      <c r="U133" s="6"/>
    </row>
    <row r="134" spans="1:21" ht="12.75" customHeight="1">
      <c r="A134" s="1"/>
      <c r="B134" s="1"/>
      <c r="C134" s="49"/>
      <c r="D134" s="49"/>
      <c r="E134" s="11"/>
      <c r="F134" s="197"/>
      <c r="G134" s="49"/>
      <c r="H134" s="49"/>
      <c r="I134" s="49"/>
      <c r="O134" s="1"/>
      <c r="P134" s="6"/>
      <c r="Q134" s="6"/>
      <c r="R134" s="6"/>
      <c r="S134" s="6"/>
      <c r="T134" s="6"/>
      <c r="U134" s="6"/>
    </row>
    <row r="135" spans="1:21" ht="12.75" customHeight="1">
      <c r="A135" s="1"/>
      <c r="B135" s="1"/>
      <c r="C135" s="49"/>
      <c r="D135" s="49"/>
      <c r="E135" s="11"/>
      <c r="F135" s="197"/>
      <c r="G135" s="49"/>
      <c r="H135" s="49"/>
      <c r="I135" s="49"/>
      <c r="O135" s="1"/>
      <c r="P135" s="6"/>
      <c r="Q135" s="6"/>
      <c r="R135" s="6"/>
      <c r="S135" s="6"/>
      <c r="T135" s="6"/>
      <c r="U135" s="6"/>
    </row>
    <row r="136" spans="1:21" ht="12.75" customHeight="1">
      <c r="A136" s="1"/>
      <c r="B136" s="1"/>
      <c r="C136" s="49"/>
      <c r="D136" s="49"/>
      <c r="E136" s="11"/>
      <c r="F136" s="197"/>
      <c r="G136" s="49"/>
      <c r="H136" s="49"/>
      <c r="I136" s="49"/>
      <c r="O136" s="1"/>
      <c r="P136" s="6"/>
      <c r="Q136" s="6"/>
      <c r="R136" s="6"/>
      <c r="S136" s="6"/>
      <c r="T136" s="6"/>
      <c r="U136" s="6"/>
    </row>
    <row r="137" spans="1:21" ht="12.75" customHeight="1">
      <c r="A137" s="1"/>
      <c r="B137" s="1"/>
      <c r="C137" s="49"/>
      <c r="D137" s="49"/>
      <c r="E137" s="11"/>
      <c r="F137" s="197"/>
      <c r="G137" s="49"/>
      <c r="H137" s="49"/>
      <c r="I137" s="49"/>
      <c r="O137" s="1"/>
      <c r="P137" s="6"/>
      <c r="Q137" s="6"/>
      <c r="R137" s="6"/>
      <c r="S137" s="6"/>
      <c r="T137" s="6"/>
      <c r="U137" s="6"/>
    </row>
    <row r="138" spans="1:21" ht="12.75" customHeight="1">
      <c r="A138" s="1"/>
      <c r="B138" s="1"/>
      <c r="C138" s="49"/>
      <c r="D138" s="49"/>
      <c r="E138" s="11"/>
      <c r="F138" s="197"/>
      <c r="G138" s="49"/>
      <c r="H138" s="49"/>
      <c r="I138" s="49"/>
      <c r="O138" s="1"/>
      <c r="P138" s="6"/>
      <c r="Q138" s="6"/>
      <c r="R138" s="6"/>
      <c r="S138" s="6"/>
      <c r="T138" s="6"/>
      <c r="U138" s="6"/>
    </row>
    <row r="139" spans="1:21" ht="12.75" customHeight="1">
      <c r="A139" s="1"/>
      <c r="B139" s="1"/>
      <c r="C139" s="49"/>
      <c r="D139" s="49"/>
      <c r="E139" s="11"/>
      <c r="F139" s="197"/>
      <c r="G139" s="49"/>
      <c r="H139" s="49"/>
      <c r="I139" s="49"/>
      <c r="O139" s="1"/>
      <c r="P139" s="6"/>
      <c r="Q139" s="6"/>
      <c r="R139" s="6"/>
      <c r="S139" s="6"/>
      <c r="T139" s="6"/>
      <c r="U139" s="6"/>
    </row>
    <row r="140" spans="1:21" ht="12.75" customHeight="1">
      <c r="A140" s="1"/>
      <c r="B140" s="1"/>
      <c r="C140" s="49"/>
      <c r="D140" s="49"/>
      <c r="E140" s="11"/>
      <c r="F140" s="197"/>
      <c r="G140" s="49"/>
      <c r="H140" s="49"/>
      <c r="I140" s="49"/>
      <c r="O140" s="1"/>
      <c r="P140" s="6"/>
      <c r="Q140" s="6"/>
      <c r="R140" s="6"/>
      <c r="S140" s="6"/>
      <c r="T140" s="6"/>
      <c r="U140" s="6"/>
    </row>
    <row r="141" spans="1:21" ht="12.75" customHeight="1">
      <c r="A141" s="1"/>
      <c r="B141" s="1"/>
      <c r="C141" s="49"/>
      <c r="D141" s="49"/>
      <c r="E141" s="11"/>
      <c r="F141" s="197"/>
      <c r="G141" s="49"/>
      <c r="H141" s="49"/>
      <c r="I141" s="49"/>
      <c r="O141" s="1"/>
      <c r="P141" s="6"/>
      <c r="Q141" s="6"/>
      <c r="R141" s="6"/>
      <c r="S141" s="6"/>
      <c r="T141" s="6"/>
      <c r="U141" s="6"/>
    </row>
    <row r="142" spans="1:21" ht="12.75" customHeight="1">
      <c r="A142" s="1"/>
      <c r="B142" s="1"/>
      <c r="C142" s="49"/>
      <c r="D142" s="49"/>
      <c r="E142" s="11"/>
      <c r="F142" s="197"/>
      <c r="G142" s="49"/>
      <c r="H142" s="49"/>
      <c r="I142" s="49"/>
      <c r="O142" s="1"/>
      <c r="P142" s="6"/>
      <c r="Q142" s="6"/>
      <c r="R142" s="6"/>
      <c r="S142" s="6"/>
      <c r="T142" s="6"/>
      <c r="U142" s="6"/>
    </row>
    <row r="143" spans="1:21" ht="12.75" customHeight="1">
      <c r="A143" s="1"/>
      <c r="B143" s="1"/>
      <c r="C143" s="49"/>
      <c r="D143" s="49"/>
      <c r="E143" s="11"/>
      <c r="F143" s="197"/>
      <c r="G143" s="49"/>
      <c r="H143" s="49"/>
      <c r="I143" s="49"/>
      <c r="O143" s="1"/>
      <c r="P143" s="6"/>
      <c r="Q143" s="6"/>
      <c r="R143" s="6"/>
      <c r="S143" s="6"/>
      <c r="T143" s="6"/>
      <c r="U143" s="6"/>
    </row>
    <row r="144" spans="1:21" ht="12.75" customHeight="1">
      <c r="A144" s="1"/>
      <c r="B144" s="1"/>
      <c r="C144" s="49"/>
      <c r="D144" s="49"/>
      <c r="E144" s="11"/>
      <c r="F144" s="197"/>
      <c r="G144" s="49"/>
      <c r="H144" s="49"/>
      <c r="I144" s="49"/>
      <c r="O144" s="1"/>
      <c r="P144" s="6"/>
      <c r="Q144" s="6"/>
      <c r="R144" s="6"/>
      <c r="S144" s="6"/>
      <c r="T144" s="6"/>
      <c r="U144" s="6"/>
    </row>
    <row r="145" spans="1:21" ht="12.75" customHeight="1">
      <c r="A145" s="1"/>
      <c r="B145" s="1"/>
      <c r="C145" s="49"/>
      <c r="D145" s="49"/>
      <c r="E145" s="11"/>
      <c r="F145" s="197"/>
      <c r="G145" s="49"/>
      <c r="H145" s="49"/>
      <c r="I145" s="49"/>
      <c r="O145" s="1"/>
      <c r="P145" s="6"/>
      <c r="Q145" s="6"/>
      <c r="R145" s="6"/>
      <c r="S145" s="6"/>
      <c r="T145" s="6"/>
      <c r="U145" s="6"/>
    </row>
    <row r="146" spans="1:21" ht="12.75" customHeight="1">
      <c r="A146" s="1"/>
      <c r="B146" s="1"/>
      <c r="C146" s="49"/>
      <c r="D146" s="49"/>
      <c r="E146" s="11"/>
      <c r="F146" s="197"/>
      <c r="G146" s="49"/>
      <c r="H146" s="49"/>
      <c r="I146" s="49"/>
      <c r="O146" s="1"/>
      <c r="P146" s="6"/>
      <c r="Q146" s="6"/>
      <c r="R146" s="6"/>
      <c r="S146" s="6"/>
      <c r="T146" s="6"/>
      <c r="U146" s="6"/>
    </row>
    <row r="147" spans="1:21" ht="12.75" customHeight="1">
      <c r="A147" s="1"/>
      <c r="B147" s="1"/>
      <c r="C147" s="49"/>
      <c r="D147" s="49"/>
      <c r="E147" s="11"/>
      <c r="F147" s="197"/>
      <c r="G147" s="49"/>
      <c r="H147" s="49"/>
      <c r="I147" s="49"/>
      <c r="O147" s="1"/>
      <c r="P147" s="6"/>
      <c r="Q147" s="6"/>
      <c r="R147" s="6"/>
      <c r="S147" s="6"/>
      <c r="T147" s="6"/>
      <c r="U147" s="6"/>
    </row>
    <row r="148" spans="1:21" ht="12.75" customHeight="1">
      <c r="A148" s="1"/>
      <c r="B148" s="1"/>
      <c r="C148" s="49"/>
      <c r="D148" s="49"/>
      <c r="E148" s="11"/>
      <c r="F148" s="197"/>
      <c r="G148" s="49"/>
      <c r="H148" s="49"/>
      <c r="I148" s="49"/>
      <c r="O148" s="1"/>
      <c r="P148" s="6"/>
      <c r="Q148" s="6"/>
      <c r="R148" s="6"/>
      <c r="S148" s="6"/>
      <c r="T148" s="6"/>
      <c r="U148" s="6"/>
    </row>
    <row r="149" spans="1:21" ht="12.75" customHeight="1">
      <c r="A149" s="1"/>
      <c r="B149" s="1"/>
      <c r="C149" s="49"/>
      <c r="D149" s="49"/>
      <c r="E149" s="11"/>
      <c r="F149" s="197"/>
      <c r="G149" s="49"/>
      <c r="H149" s="49"/>
      <c r="I149" s="49"/>
      <c r="O149" s="1"/>
      <c r="P149" s="6"/>
      <c r="Q149" s="6"/>
      <c r="R149" s="6"/>
      <c r="S149" s="6"/>
      <c r="T149" s="6"/>
      <c r="U149" s="6"/>
    </row>
    <row r="150" spans="1:21" ht="12.75" customHeight="1">
      <c r="A150" s="1"/>
      <c r="B150" s="1"/>
      <c r="C150" s="49"/>
      <c r="D150" s="49"/>
      <c r="E150" s="11"/>
      <c r="F150" s="197"/>
      <c r="G150" s="49"/>
      <c r="H150" s="49"/>
      <c r="I150" s="49"/>
      <c r="O150" s="1"/>
      <c r="P150" s="6"/>
      <c r="Q150" s="6"/>
      <c r="R150" s="6"/>
      <c r="S150" s="6"/>
      <c r="T150" s="6"/>
      <c r="U150" s="6"/>
    </row>
    <row r="151" spans="1:21" ht="12.75" customHeight="1">
      <c r="A151" s="1"/>
      <c r="B151" s="1"/>
      <c r="C151" s="49"/>
      <c r="D151" s="49"/>
      <c r="E151" s="11"/>
      <c r="F151" s="197"/>
      <c r="G151" s="49"/>
      <c r="H151" s="49"/>
      <c r="I151" s="49"/>
      <c r="O151" s="1"/>
      <c r="P151" s="6"/>
      <c r="Q151" s="6"/>
      <c r="R151" s="6"/>
      <c r="S151" s="6"/>
      <c r="T151" s="6"/>
      <c r="U151" s="6"/>
    </row>
    <row r="152" spans="1:21" ht="12.75" customHeight="1">
      <c r="A152" s="1"/>
      <c r="B152" s="1"/>
      <c r="C152" s="49"/>
      <c r="D152" s="49"/>
      <c r="E152" s="11"/>
      <c r="F152" s="197"/>
      <c r="G152" s="49"/>
      <c r="H152" s="49"/>
      <c r="I152" s="49"/>
      <c r="O152" s="1"/>
      <c r="P152" s="6"/>
      <c r="Q152" s="6"/>
      <c r="R152" s="6"/>
      <c r="S152" s="6"/>
      <c r="T152" s="6"/>
      <c r="U152" s="6"/>
    </row>
    <row r="153" spans="1:21" ht="12.75" customHeight="1">
      <c r="A153" s="1"/>
      <c r="B153" s="1"/>
      <c r="C153" s="49"/>
      <c r="D153" s="49"/>
      <c r="E153" s="11"/>
      <c r="F153" s="197"/>
      <c r="G153" s="49"/>
      <c r="H153" s="49"/>
      <c r="I153" s="49"/>
      <c r="O153" s="1"/>
      <c r="P153" s="6"/>
      <c r="Q153" s="6"/>
      <c r="R153" s="6"/>
      <c r="S153" s="6"/>
      <c r="T153" s="6"/>
      <c r="U153" s="6"/>
    </row>
    <row r="154" spans="1:21" ht="12.75" customHeight="1">
      <c r="A154" s="1"/>
      <c r="B154" s="1"/>
      <c r="C154" s="49"/>
      <c r="D154" s="49"/>
      <c r="E154" s="11"/>
      <c r="F154" s="197"/>
      <c r="G154" s="49"/>
      <c r="H154" s="49"/>
      <c r="I154" s="49"/>
      <c r="O154" s="1"/>
      <c r="P154" s="6"/>
      <c r="Q154" s="6"/>
      <c r="R154" s="6"/>
      <c r="S154" s="6"/>
      <c r="T154" s="6"/>
      <c r="U154" s="6"/>
    </row>
    <row r="155" spans="1:21" ht="12.75" customHeight="1">
      <c r="A155" s="1"/>
      <c r="B155" s="1"/>
      <c r="C155" s="49"/>
      <c r="D155" s="49"/>
      <c r="E155" s="11"/>
      <c r="F155" s="197"/>
      <c r="G155" s="49"/>
      <c r="H155" s="49"/>
      <c r="I155" s="49"/>
      <c r="O155" s="1"/>
      <c r="P155" s="6"/>
      <c r="Q155" s="6"/>
      <c r="R155" s="6"/>
      <c r="S155" s="6"/>
      <c r="T155" s="6"/>
      <c r="U155" s="6"/>
    </row>
    <row r="156" spans="1:21" ht="12.75" customHeight="1">
      <c r="A156" s="1"/>
      <c r="B156" s="1"/>
      <c r="C156" s="49"/>
      <c r="D156" s="49"/>
      <c r="E156" s="11"/>
      <c r="F156" s="197"/>
      <c r="G156" s="49"/>
      <c r="H156" s="49"/>
      <c r="I156" s="49"/>
      <c r="O156" s="1"/>
      <c r="P156" s="6"/>
      <c r="Q156" s="6"/>
      <c r="R156" s="6"/>
      <c r="S156" s="6"/>
      <c r="T156" s="6"/>
      <c r="U156" s="6"/>
    </row>
    <row r="157" spans="1:21" ht="12.75" customHeight="1">
      <c r="A157" s="1"/>
      <c r="B157" s="1"/>
      <c r="C157" s="49"/>
      <c r="D157" s="49"/>
      <c r="E157" s="11"/>
      <c r="F157" s="197"/>
      <c r="G157" s="49"/>
      <c r="H157" s="49"/>
      <c r="I157" s="49"/>
      <c r="O157" s="1"/>
      <c r="P157" s="6"/>
      <c r="Q157" s="6"/>
      <c r="R157" s="6"/>
      <c r="S157" s="6"/>
      <c r="T157" s="6"/>
      <c r="U157" s="6"/>
    </row>
    <row r="158" spans="1:21" ht="12.75" customHeight="1">
      <c r="A158" s="1"/>
      <c r="B158" s="1"/>
      <c r="C158" s="49"/>
      <c r="D158" s="49"/>
      <c r="E158" s="11"/>
      <c r="F158" s="197"/>
      <c r="G158" s="49"/>
      <c r="H158" s="49"/>
      <c r="I158" s="49"/>
      <c r="O158" s="1"/>
      <c r="P158" s="6"/>
      <c r="Q158" s="6"/>
      <c r="R158" s="6"/>
      <c r="S158" s="6"/>
      <c r="T158" s="6"/>
      <c r="U158" s="6"/>
    </row>
    <row r="159" spans="1:21" ht="12.75" customHeight="1">
      <c r="A159" s="1"/>
      <c r="B159" s="1"/>
      <c r="C159" s="49"/>
      <c r="D159" s="49"/>
      <c r="E159" s="11"/>
      <c r="F159" s="197"/>
      <c r="G159" s="49"/>
      <c r="H159" s="49"/>
      <c r="I159" s="49"/>
      <c r="O159" s="1"/>
      <c r="P159" s="6"/>
      <c r="Q159" s="6"/>
      <c r="R159" s="6"/>
      <c r="S159" s="6"/>
      <c r="T159" s="6"/>
      <c r="U159" s="6"/>
    </row>
    <row r="160" spans="1:21" ht="12.75" customHeight="1">
      <c r="A160" s="1"/>
      <c r="B160" s="1"/>
      <c r="C160" s="49"/>
      <c r="D160" s="49"/>
      <c r="E160" s="11"/>
      <c r="F160" s="197"/>
      <c r="G160" s="49"/>
      <c r="H160" s="49"/>
      <c r="I160" s="49"/>
      <c r="O160" s="1"/>
      <c r="P160" s="6"/>
      <c r="Q160" s="6"/>
      <c r="R160" s="6"/>
      <c r="S160" s="6"/>
      <c r="T160" s="6"/>
      <c r="U160" s="6"/>
    </row>
    <row r="161" spans="1:21" ht="12.75" customHeight="1">
      <c r="A161" s="1"/>
      <c r="B161" s="1"/>
      <c r="C161" s="49"/>
      <c r="D161" s="49"/>
      <c r="E161" s="11"/>
      <c r="F161" s="197"/>
      <c r="G161" s="49"/>
      <c r="H161" s="49"/>
      <c r="I161" s="49"/>
      <c r="O161" s="1"/>
      <c r="P161" s="6"/>
      <c r="Q161" s="6"/>
      <c r="R161" s="6"/>
      <c r="S161" s="6"/>
      <c r="T161" s="6"/>
      <c r="U161" s="6"/>
    </row>
    <row r="162" spans="1:21" ht="12.75" customHeight="1">
      <c r="A162" s="1"/>
      <c r="B162" s="1"/>
      <c r="C162" s="49"/>
      <c r="D162" s="49"/>
      <c r="E162" s="11"/>
      <c r="F162" s="197"/>
      <c r="G162" s="49"/>
      <c r="H162" s="49"/>
      <c r="I162" s="49"/>
      <c r="O162" s="1"/>
      <c r="P162" s="6"/>
      <c r="Q162" s="6"/>
      <c r="R162" s="6"/>
      <c r="S162" s="6"/>
      <c r="T162" s="6"/>
      <c r="U162" s="6"/>
    </row>
    <row r="163" spans="1:21" ht="12.75" customHeight="1">
      <c r="A163" s="1"/>
      <c r="B163" s="1"/>
      <c r="C163" s="49"/>
      <c r="D163" s="49"/>
      <c r="E163" s="11"/>
      <c r="F163" s="197"/>
      <c r="G163" s="49"/>
      <c r="H163" s="49"/>
      <c r="I163" s="49"/>
      <c r="O163" s="1"/>
      <c r="P163" s="6"/>
      <c r="Q163" s="6"/>
      <c r="R163" s="6"/>
      <c r="S163" s="6"/>
      <c r="T163" s="6"/>
      <c r="U163" s="6"/>
    </row>
    <row r="164" spans="1:21" ht="12.75" customHeight="1">
      <c r="A164" s="1"/>
      <c r="B164" s="1"/>
      <c r="C164" s="49"/>
      <c r="D164" s="49"/>
      <c r="E164" s="11"/>
      <c r="F164" s="197"/>
      <c r="G164" s="49"/>
      <c r="H164" s="49"/>
      <c r="I164" s="49"/>
      <c r="O164" s="1"/>
      <c r="P164" s="6"/>
      <c r="Q164" s="6"/>
      <c r="R164" s="6"/>
      <c r="S164" s="6"/>
      <c r="T164" s="6"/>
      <c r="U164" s="6"/>
    </row>
    <row r="165" spans="1:21" ht="12.75" customHeight="1">
      <c r="A165" s="1"/>
      <c r="B165" s="1"/>
      <c r="C165" s="49"/>
      <c r="D165" s="49"/>
      <c r="E165" s="11"/>
      <c r="F165" s="197"/>
      <c r="G165" s="49"/>
      <c r="H165" s="49"/>
      <c r="I165" s="49"/>
      <c r="O165" s="1"/>
      <c r="P165" s="6"/>
      <c r="Q165" s="6"/>
      <c r="R165" s="6"/>
      <c r="S165" s="6"/>
      <c r="T165" s="6"/>
      <c r="U165" s="6"/>
    </row>
    <row r="166" spans="1:21" ht="12.75" customHeight="1">
      <c r="A166" s="1"/>
      <c r="B166" s="1"/>
      <c r="C166" s="49"/>
      <c r="D166" s="49"/>
      <c r="E166" s="11"/>
      <c r="F166" s="197"/>
      <c r="G166" s="49"/>
      <c r="H166" s="49"/>
      <c r="I166" s="49"/>
      <c r="O166" s="1"/>
      <c r="P166" s="6"/>
      <c r="Q166" s="6"/>
      <c r="R166" s="6"/>
      <c r="S166" s="6"/>
      <c r="T166" s="6"/>
      <c r="U166" s="6"/>
    </row>
    <row r="167" spans="1:21" ht="12.75" customHeight="1">
      <c r="A167" s="1"/>
      <c r="B167" s="1"/>
      <c r="C167" s="49"/>
      <c r="D167" s="49"/>
      <c r="E167" s="11"/>
      <c r="F167" s="197"/>
      <c r="G167" s="49"/>
      <c r="H167" s="49"/>
      <c r="I167" s="49"/>
      <c r="O167" s="1"/>
      <c r="P167" s="6"/>
      <c r="Q167" s="6"/>
      <c r="R167" s="6"/>
      <c r="S167" s="6"/>
      <c r="T167" s="6"/>
      <c r="U167" s="6"/>
    </row>
    <row r="168" spans="1:21" ht="12.75" customHeight="1">
      <c r="A168" s="1"/>
      <c r="B168" s="1"/>
      <c r="C168" s="49"/>
      <c r="D168" s="49"/>
      <c r="E168" s="11"/>
      <c r="F168" s="197"/>
      <c r="G168" s="49"/>
      <c r="H168" s="49"/>
      <c r="I168" s="49"/>
      <c r="O168" s="1"/>
      <c r="P168" s="6"/>
      <c r="Q168" s="6"/>
      <c r="R168" s="6"/>
      <c r="S168" s="6"/>
      <c r="T168" s="6"/>
      <c r="U168" s="6"/>
    </row>
    <row r="169" spans="1:21" ht="12.75" customHeight="1">
      <c r="A169" s="1"/>
      <c r="B169" s="1"/>
      <c r="C169" s="49"/>
      <c r="D169" s="49"/>
      <c r="E169" s="11"/>
      <c r="F169" s="197"/>
      <c r="G169" s="49"/>
      <c r="H169" s="49"/>
      <c r="I169" s="49"/>
      <c r="O169" s="1"/>
      <c r="P169" s="6"/>
      <c r="Q169" s="6"/>
      <c r="R169" s="6"/>
      <c r="S169" s="6"/>
      <c r="T169" s="6"/>
      <c r="U169" s="6"/>
    </row>
    <row r="170" spans="1:21" ht="12.75" customHeight="1">
      <c r="A170" s="1"/>
      <c r="B170" s="1"/>
      <c r="C170" s="49"/>
      <c r="D170" s="49"/>
      <c r="E170" s="11"/>
      <c r="F170" s="197"/>
      <c r="G170" s="49"/>
      <c r="H170" s="49"/>
      <c r="I170" s="49"/>
      <c r="O170" s="1"/>
      <c r="P170" s="6"/>
      <c r="Q170" s="6"/>
      <c r="R170" s="6"/>
      <c r="S170" s="6"/>
      <c r="T170" s="6"/>
      <c r="U170" s="6"/>
    </row>
    <row r="171" spans="1:21" ht="12.75" customHeight="1">
      <c r="A171" s="1"/>
      <c r="B171" s="1"/>
      <c r="C171" s="49"/>
      <c r="D171" s="49"/>
      <c r="E171" s="11"/>
      <c r="F171" s="197"/>
      <c r="G171" s="49"/>
      <c r="H171" s="49"/>
      <c r="I171" s="49"/>
      <c r="O171" s="1"/>
      <c r="P171" s="6"/>
      <c r="Q171" s="6"/>
      <c r="R171" s="6"/>
      <c r="S171" s="6"/>
      <c r="T171" s="6"/>
      <c r="U171" s="6"/>
    </row>
    <row r="172" spans="1:21" ht="12.75" customHeight="1">
      <c r="A172" s="1"/>
      <c r="B172" s="1"/>
      <c r="C172" s="49"/>
      <c r="D172" s="49"/>
      <c r="E172" s="11"/>
      <c r="F172" s="197"/>
      <c r="G172" s="49"/>
      <c r="H172" s="49"/>
      <c r="I172" s="49"/>
      <c r="O172" s="1"/>
      <c r="P172" s="6"/>
      <c r="Q172" s="6"/>
      <c r="R172" s="6"/>
      <c r="S172" s="6"/>
      <c r="T172" s="6"/>
      <c r="U172" s="6"/>
    </row>
    <row r="173" spans="1:21" ht="12.75" customHeight="1">
      <c r="A173" s="1"/>
      <c r="B173" s="1"/>
      <c r="C173" s="49"/>
      <c r="D173" s="49"/>
      <c r="E173" s="11"/>
      <c r="F173" s="197"/>
      <c r="G173" s="49"/>
      <c r="H173" s="49"/>
      <c r="I173" s="49"/>
      <c r="O173" s="1"/>
      <c r="P173" s="6"/>
      <c r="Q173" s="6"/>
      <c r="R173" s="6"/>
      <c r="S173" s="6"/>
      <c r="T173" s="6"/>
      <c r="U173" s="6"/>
    </row>
    <row r="174" spans="1:21" ht="12.75" customHeight="1">
      <c r="A174" s="1"/>
      <c r="B174" s="1"/>
      <c r="C174" s="49"/>
      <c r="D174" s="49"/>
      <c r="E174" s="11"/>
      <c r="F174" s="197"/>
      <c r="G174" s="49"/>
      <c r="H174" s="49"/>
      <c r="I174" s="49"/>
      <c r="O174" s="1"/>
      <c r="P174" s="6"/>
      <c r="Q174" s="6"/>
      <c r="R174" s="6"/>
      <c r="S174" s="6"/>
      <c r="T174" s="6"/>
      <c r="U174" s="6"/>
    </row>
    <row r="175" spans="1:21" ht="12.75" customHeight="1">
      <c r="A175" s="1"/>
      <c r="B175" s="1"/>
      <c r="C175" s="49"/>
      <c r="D175" s="49"/>
      <c r="E175" s="11"/>
      <c r="F175" s="197"/>
      <c r="G175" s="49"/>
      <c r="H175" s="49"/>
      <c r="I175" s="49"/>
      <c r="O175" s="1"/>
      <c r="P175" s="6"/>
      <c r="Q175" s="6"/>
      <c r="R175" s="6"/>
      <c r="S175" s="6"/>
      <c r="T175" s="6"/>
      <c r="U175" s="6"/>
    </row>
    <row r="176" spans="1:21" ht="12.75" customHeight="1">
      <c r="A176" s="1"/>
      <c r="B176" s="1"/>
      <c r="C176" s="49"/>
      <c r="D176" s="49"/>
      <c r="E176" s="11"/>
      <c r="F176" s="197"/>
      <c r="G176" s="49"/>
      <c r="H176" s="49"/>
      <c r="I176" s="49"/>
      <c r="O176" s="1"/>
      <c r="P176" s="6"/>
      <c r="Q176" s="6"/>
      <c r="R176" s="6"/>
      <c r="S176" s="6"/>
      <c r="T176" s="6"/>
      <c r="U176" s="6"/>
    </row>
    <row r="177" spans="1:21" ht="12.75" customHeight="1">
      <c r="A177" s="1"/>
      <c r="B177" s="1"/>
      <c r="C177" s="49"/>
      <c r="D177" s="49"/>
      <c r="E177" s="11"/>
      <c r="F177" s="197"/>
      <c r="G177" s="49"/>
      <c r="H177" s="49"/>
      <c r="I177" s="49"/>
      <c r="O177" s="1"/>
      <c r="P177" s="6"/>
      <c r="Q177" s="6"/>
      <c r="R177" s="6"/>
      <c r="S177" s="6"/>
      <c r="T177" s="6"/>
      <c r="U177" s="6"/>
    </row>
    <row r="178" spans="1:21" ht="12.75" customHeight="1">
      <c r="A178" s="1"/>
      <c r="B178" s="1"/>
      <c r="C178" s="49"/>
      <c r="D178" s="49"/>
      <c r="E178" s="11"/>
      <c r="F178" s="197"/>
      <c r="G178" s="49"/>
      <c r="H178" s="49"/>
      <c r="I178" s="49"/>
      <c r="O178" s="1"/>
      <c r="P178" s="6"/>
      <c r="Q178" s="6"/>
      <c r="R178" s="6"/>
      <c r="S178" s="6"/>
      <c r="T178" s="6"/>
      <c r="U178" s="6"/>
    </row>
    <row r="179" spans="1:21" ht="12.75" customHeight="1">
      <c r="A179" s="1"/>
      <c r="B179" s="1"/>
      <c r="C179" s="49"/>
      <c r="D179" s="49"/>
      <c r="E179" s="11"/>
      <c r="F179" s="197"/>
      <c r="G179" s="49"/>
      <c r="H179" s="49"/>
      <c r="I179" s="49"/>
      <c r="O179" s="1"/>
      <c r="P179" s="6"/>
      <c r="Q179" s="6"/>
      <c r="R179" s="6"/>
      <c r="S179" s="6"/>
      <c r="T179" s="6"/>
      <c r="U179" s="6"/>
    </row>
    <row r="180" spans="1:21" ht="12.75" customHeight="1">
      <c r="A180" s="1"/>
      <c r="B180" s="1"/>
      <c r="C180" s="49"/>
      <c r="D180" s="49"/>
      <c r="E180" s="11"/>
      <c r="F180" s="197"/>
      <c r="G180" s="49"/>
      <c r="H180" s="49"/>
      <c r="I180" s="49"/>
      <c r="O180" s="1"/>
      <c r="P180" s="6"/>
      <c r="Q180" s="6"/>
      <c r="R180" s="6"/>
      <c r="S180" s="6"/>
      <c r="T180" s="6"/>
      <c r="U180" s="6"/>
    </row>
    <row r="181" spans="1:21" ht="12.75" customHeight="1">
      <c r="A181" s="1"/>
      <c r="B181" s="1"/>
      <c r="C181" s="49"/>
      <c r="D181" s="49"/>
      <c r="E181" s="11"/>
      <c r="F181" s="197"/>
      <c r="G181" s="49"/>
      <c r="H181" s="49"/>
      <c r="I181" s="49"/>
      <c r="O181" s="1"/>
      <c r="P181" s="6"/>
      <c r="Q181" s="6"/>
      <c r="R181" s="6"/>
      <c r="S181" s="6"/>
      <c r="T181" s="6"/>
      <c r="U181" s="6"/>
    </row>
    <row r="182" spans="1:21" ht="12.75" customHeight="1">
      <c r="A182" s="1"/>
      <c r="B182" s="1"/>
      <c r="C182" s="49"/>
      <c r="D182" s="49"/>
      <c r="E182" s="11"/>
      <c r="F182" s="197"/>
      <c r="G182" s="49"/>
      <c r="H182" s="49"/>
      <c r="I182" s="49"/>
      <c r="O182" s="1"/>
      <c r="P182" s="6"/>
      <c r="Q182" s="6"/>
      <c r="R182" s="6"/>
      <c r="S182" s="6"/>
      <c r="T182" s="6"/>
      <c r="U182" s="6"/>
    </row>
    <row r="183" spans="1:21" ht="12.75" customHeight="1">
      <c r="A183" s="1"/>
      <c r="B183" s="1"/>
      <c r="C183" s="49"/>
      <c r="D183" s="49"/>
      <c r="E183" s="11"/>
      <c r="F183" s="197"/>
      <c r="G183" s="49"/>
      <c r="H183" s="49"/>
      <c r="I183" s="49"/>
      <c r="O183" s="1"/>
      <c r="P183" s="6"/>
      <c r="Q183" s="6"/>
      <c r="R183" s="6"/>
      <c r="S183" s="6"/>
      <c r="T183" s="6"/>
      <c r="U183" s="6"/>
    </row>
    <row r="184" spans="1:21" ht="12.75" customHeight="1">
      <c r="A184" s="1"/>
      <c r="B184" s="1"/>
      <c r="C184" s="49"/>
      <c r="D184" s="49"/>
      <c r="E184" s="11"/>
      <c r="F184" s="197"/>
      <c r="G184" s="49"/>
      <c r="H184" s="49"/>
      <c r="I184" s="49"/>
      <c r="O184" s="1"/>
      <c r="P184" s="6"/>
      <c r="Q184" s="6"/>
      <c r="R184" s="6"/>
      <c r="S184" s="6"/>
      <c r="T184" s="6"/>
      <c r="U184" s="6"/>
    </row>
    <row r="185" spans="1:21" ht="12.75" customHeight="1">
      <c r="A185" s="1"/>
      <c r="B185" s="1"/>
      <c r="C185" s="49"/>
      <c r="D185" s="49"/>
      <c r="E185" s="11"/>
      <c r="F185" s="197"/>
      <c r="G185" s="49"/>
      <c r="H185" s="49"/>
      <c r="I185" s="49"/>
      <c r="O185" s="1"/>
      <c r="P185" s="6"/>
      <c r="Q185" s="6"/>
      <c r="R185" s="6"/>
      <c r="S185" s="6"/>
      <c r="T185" s="6"/>
      <c r="U185" s="6"/>
    </row>
    <row r="186" spans="1:21" ht="12.75" customHeight="1">
      <c r="A186" s="1"/>
      <c r="B186" s="1"/>
      <c r="C186" s="49"/>
      <c r="D186" s="49"/>
      <c r="E186" s="11"/>
      <c r="F186" s="197"/>
      <c r="G186" s="49"/>
      <c r="H186" s="49"/>
      <c r="I186" s="49"/>
      <c r="O186" s="1"/>
      <c r="P186" s="6"/>
      <c r="Q186" s="6"/>
      <c r="R186" s="6"/>
      <c r="S186" s="6"/>
      <c r="T186" s="6"/>
      <c r="U186" s="6"/>
    </row>
    <row r="187" spans="1:21" ht="12.75" customHeight="1">
      <c r="A187" s="1"/>
      <c r="B187" s="1"/>
      <c r="C187" s="49"/>
      <c r="D187" s="49"/>
      <c r="E187" s="11"/>
      <c r="F187" s="197"/>
      <c r="G187" s="49"/>
      <c r="H187" s="49"/>
      <c r="I187" s="49"/>
      <c r="O187" s="1"/>
      <c r="P187" s="6"/>
      <c r="Q187" s="6"/>
      <c r="R187" s="6"/>
      <c r="S187" s="6"/>
      <c r="T187" s="6"/>
      <c r="U187" s="6"/>
    </row>
    <row r="188" spans="1:21" ht="12.75" customHeight="1">
      <c r="A188" s="1"/>
      <c r="B188" s="1"/>
      <c r="C188" s="49"/>
      <c r="D188" s="49"/>
      <c r="E188" s="11"/>
      <c r="F188" s="197"/>
      <c r="G188" s="49"/>
      <c r="H188" s="49"/>
      <c r="I188" s="49"/>
      <c r="O188" s="1"/>
      <c r="P188" s="6"/>
      <c r="Q188" s="6"/>
      <c r="R188" s="6"/>
      <c r="S188" s="6"/>
      <c r="T188" s="6"/>
      <c r="U188" s="6"/>
    </row>
    <row r="189" spans="1:21" ht="12.75" customHeight="1">
      <c r="A189" s="1"/>
      <c r="B189" s="1"/>
      <c r="C189" s="49"/>
      <c r="D189" s="49"/>
      <c r="E189" s="11"/>
      <c r="F189" s="197"/>
      <c r="G189" s="49"/>
      <c r="H189" s="49"/>
      <c r="I189" s="49"/>
      <c r="O189" s="1"/>
      <c r="P189" s="6"/>
      <c r="Q189" s="6"/>
      <c r="R189" s="6"/>
      <c r="S189" s="6"/>
      <c r="T189" s="6"/>
      <c r="U189" s="6"/>
    </row>
    <row r="190" spans="1:21" ht="12.75" customHeight="1">
      <c r="A190" s="1"/>
      <c r="B190" s="1"/>
      <c r="C190" s="49"/>
      <c r="D190" s="49"/>
      <c r="E190" s="11"/>
      <c r="F190" s="197"/>
      <c r="G190" s="49"/>
      <c r="H190" s="49"/>
      <c r="I190" s="49"/>
      <c r="O190" s="1"/>
      <c r="P190" s="6"/>
      <c r="Q190" s="6"/>
      <c r="R190" s="6"/>
      <c r="S190" s="6"/>
      <c r="T190" s="6"/>
      <c r="U190" s="6"/>
    </row>
    <row r="191" spans="1:21" ht="12.75" customHeight="1">
      <c r="A191" s="1"/>
      <c r="B191" s="1"/>
      <c r="C191" s="49"/>
      <c r="D191" s="49"/>
      <c r="E191" s="11"/>
      <c r="F191" s="197"/>
      <c r="G191" s="49"/>
      <c r="H191" s="49"/>
      <c r="I191" s="49"/>
      <c r="O191" s="1"/>
      <c r="P191" s="6"/>
      <c r="Q191" s="6"/>
      <c r="R191" s="6"/>
      <c r="S191" s="6"/>
      <c r="T191" s="6"/>
      <c r="U191" s="6"/>
    </row>
    <row r="192" spans="1:21" ht="12.75" customHeight="1">
      <c r="A192" s="1"/>
      <c r="B192" s="1"/>
      <c r="C192" s="49"/>
      <c r="D192" s="49"/>
      <c r="E192" s="11"/>
      <c r="F192" s="197"/>
      <c r="G192" s="49"/>
      <c r="H192" s="49"/>
      <c r="I192" s="49"/>
      <c r="O192" s="1"/>
      <c r="P192" s="6"/>
      <c r="Q192" s="6"/>
      <c r="R192" s="6"/>
      <c r="S192" s="6"/>
      <c r="T192" s="6"/>
      <c r="U192" s="6"/>
    </row>
    <row r="193" spans="1:21" ht="12.75" customHeight="1">
      <c r="A193" s="1"/>
      <c r="B193" s="1"/>
      <c r="C193" s="49"/>
      <c r="D193" s="49"/>
      <c r="E193" s="11"/>
      <c r="F193" s="197"/>
      <c r="G193" s="49"/>
      <c r="H193" s="49"/>
      <c r="I193" s="49"/>
      <c r="O193" s="1"/>
      <c r="P193" s="6"/>
      <c r="Q193" s="6"/>
      <c r="R193" s="6"/>
      <c r="S193" s="6"/>
      <c r="T193" s="6"/>
      <c r="U193" s="6"/>
    </row>
    <row r="194" spans="1:21" ht="12.75" customHeight="1">
      <c r="A194" s="1"/>
      <c r="B194" s="1"/>
      <c r="C194" s="49"/>
      <c r="D194" s="49"/>
      <c r="E194" s="11"/>
      <c r="F194" s="197"/>
      <c r="G194" s="49"/>
      <c r="H194" s="49"/>
      <c r="I194" s="49"/>
      <c r="O194" s="1"/>
      <c r="P194" s="6"/>
      <c r="Q194" s="6"/>
      <c r="R194" s="6"/>
      <c r="S194" s="6"/>
      <c r="T194" s="6"/>
      <c r="U194" s="6"/>
    </row>
    <row r="195" spans="1:21" ht="12.75" customHeight="1">
      <c r="A195" s="1"/>
      <c r="B195" s="1"/>
      <c r="C195" s="49"/>
      <c r="D195" s="49"/>
      <c r="E195" s="11"/>
      <c r="F195" s="197"/>
      <c r="G195" s="49"/>
      <c r="H195" s="49"/>
      <c r="I195" s="49"/>
      <c r="O195" s="1"/>
      <c r="P195" s="6"/>
      <c r="Q195" s="6"/>
      <c r="R195" s="6"/>
      <c r="S195" s="6"/>
      <c r="T195" s="6"/>
      <c r="U195" s="6"/>
    </row>
    <row r="196" spans="1:21" ht="12.75" customHeight="1">
      <c r="A196" s="1"/>
      <c r="B196" s="1"/>
      <c r="C196" s="49"/>
      <c r="D196" s="49"/>
      <c r="E196" s="11"/>
      <c r="F196" s="197"/>
      <c r="G196" s="49"/>
      <c r="H196" s="49"/>
      <c r="I196" s="49"/>
      <c r="O196" s="1"/>
      <c r="P196" s="6"/>
      <c r="Q196" s="6"/>
      <c r="R196" s="6"/>
      <c r="S196" s="6"/>
      <c r="T196" s="6"/>
      <c r="U196" s="6"/>
    </row>
    <row r="197" spans="1:21" ht="12.75" customHeight="1">
      <c r="A197" s="1"/>
      <c r="B197" s="1"/>
      <c r="C197" s="49"/>
      <c r="D197" s="49"/>
      <c r="E197" s="11"/>
      <c r="F197" s="197"/>
      <c r="G197" s="49"/>
      <c r="H197" s="49"/>
      <c r="I197" s="49"/>
      <c r="O197" s="1"/>
      <c r="P197" s="6"/>
      <c r="Q197" s="6"/>
      <c r="R197" s="6"/>
      <c r="S197" s="6"/>
      <c r="T197" s="6"/>
      <c r="U197" s="6"/>
    </row>
    <row r="198" spans="1:21" ht="12.75" customHeight="1">
      <c r="A198" s="1"/>
      <c r="B198" s="1"/>
      <c r="C198" s="49"/>
      <c r="D198" s="49"/>
      <c r="E198" s="11"/>
      <c r="F198" s="197"/>
      <c r="G198" s="49"/>
      <c r="H198" s="49"/>
      <c r="I198" s="49"/>
      <c r="O198" s="1"/>
      <c r="P198" s="6"/>
      <c r="Q198" s="6"/>
      <c r="R198" s="6"/>
      <c r="S198" s="6"/>
      <c r="T198" s="6"/>
      <c r="U198" s="6"/>
    </row>
    <row r="199" spans="1:21" ht="12.75" customHeight="1">
      <c r="A199" s="1"/>
      <c r="B199" s="1"/>
      <c r="C199" s="49"/>
      <c r="D199" s="49"/>
      <c r="E199" s="11"/>
      <c r="F199" s="197"/>
      <c r="G199" s="49"/>
      <c r="H199" s="49"/>
      <c r="I199" s="49"/>
      <c r="O199" s="1"/>
      <c r="P199" s="6"/>
      <c r="Q199" s="6"/>
      <c r="R199" s="6"/>
      <c r="S199" s="6"/>
      <c r="T199" s="6"/>
      <c r="U199" s="6"/>
    </row>
    <row r="200" spans="1:21" ht="12.75" customHeight="1">
      <c r="A200" s="1"/>
      <c r="B200" s="1"/>
      <c r="C200" s="49"/>
      <c r="D200" s="49"/>
      <c r="E200" s="11"/>
      <c r="F200" s="197"/>
      <c r="G200" s="49"/>
      <c r="H200" s="49"/>
      <c r="I200" s="49"/>
      <c r="O200" s="1"/>
      <c r="P200" s="6"/>
      <c r="Q200" s="6"/>
      <c r="R200" s="6"/>
      <c r="S200" s="6"/>
      <c r="T200" s="6"/>
      <c r="U200" s="6"/>
    </row>
    <row r="201" spans="1:21" ht="12.75" customHeight="1">
      <c r="A201" s="1"/>
      <c r="B201" s="1"/>
      <c r="C201" s="49"/>
      <c r="D201" s="49"/>
      <c r="E201" s="11"/>
      <c r="F201" s="197"/>
      <c r="G201" s="49"/>
      <c r="H201" s="49"/>
      <c r="I201" s="49"/>
      <c r="O201" s="1"/>
      <c r="P201" s="6"/>
      <c r="Q201" s="6"/>
      <c r="R201" s="6"/>
      <c r="S201" s="6"/>
      <c r="T201" s="6"/>
      <c r="U201" s="6"/>
    </row>
    <row r="202" spans="1:21" ht="12.75" customHeight="1">
      <c r="A202" s="1"/>
      <c r="B202" s="1"/>
      <c r="C202" s="49"/>
      <c r="D202" s="49"/>
      <c r="E202" s="11"/>
      <c r="F202" s="197"/>
      <c r="G202" s="49"/>
      <c r="H202" s="49"/>
      <c r="I202" s="49"/>
      <c r="O202" s="1"/>
      <c r="P202" s="6"/>
      <c r="Q202" s="6"/>
      <c r="R202" s="6"/>
      <c r="S202" s="6"/>
      <c r="T202" s="6"/>
      <c r="U202" s="6"/>
    </row>
    <row r="203" spans="1:21" ht="12.75" customHeight="1">
      <c r="A203" s="1"/>
      <c r="B203" s="1"/>
      <c r="C203" s="49"/>
      <c r="D203" s="49"/>
      <c r="E203" s="11"/>
      <c r="F203" s="197"/>
      <c r="G203" s="49"/>
      <c r="H203" s="49"/>
      <c r="I203" s="49"/>
      <c r="O203" s="1"/>
      <c r="P203" s="6"/>
      <c r="Q203" s="6"/>
      <c r="R203" s="6"/>
      <c r="S203" s="6"/>
      <c r="T203" s="6"/>
      <c r="U203" s="6"/>
    </row>
    <row r="204" spans="1:21" ht="12.75" customHeight="1">
      <c r="A204" s="1"/>
      <c r="B204" s="1"/>
      <c r="C204" s="49"/>
      <c r="D204" s="49"/>
      <c r="E204" s="11"/>
      <c r="F204" s="197"/>
      <c r="G204" s="49"/>
      <c r="H204" s="49"/>
      <c r="I204" s="49"/>
      <c r="O204" s="1"/>
      <c r="P204" s="6"/>
      <c r="Q204" s="6"/>
      <c r="R204" s="6"/>
      <c r="S204" s="6"/>
      <c r="T204" s="6"/>
      <c r="U204" s="6"/>
    </row>
    <row r="205" spans="1:21" ht="12.75" customHeight="1">
      <c r="A205" s="1"/>
      <c r="B205" s="1"/>
      <c r="C205" s="49"/>
      <c r="D205" s="49"/>
      <c r="E205" s="11"/>
      <c r="F205" s="197"/>
      <c r="G205" s="49"/>
      <c r="H205" s="49"/>
      <c r="I205" s="49"/>
      <c r="O205" s="1"/>
      <c r="P205" s="6"/>
      <c r="Q205" s="6"/>
      <c r="R205" s="6"/>
      <c r="S205" s="6"/>
      <c r="T205" s="6"/>
      <c r="U205" s="6"/>
    </row>
    <row r="206" spans="1:21" ht="12.75" customHeight="1">
      <c r="A206" s="1"/>
      <c r="B206" s="1"/>
      <c r="C206" s="49"/>
      <c r="D206" s="49"/>
      <c r="E206" s="11"/>
      <c r="F206" s="197"/>
      <c r="G206" s="49"/>
      <c r="H206" s="49"/>
      <c r="I206" s="49"/>
      <c r="O206" s="1"/>
      <c r="P206" s="6"/>
      <c r="Q206" s="6"/>
      <c r="R206" s="6"/>
      <c r="S206" s="6"/>
      <c r="T206" s="6"/>
      <c r="U206" s="6"/>
    </row>
    <row r="207" spans="1:21" ht="12.75" customHeight="1">
      <c r="A207" s="1"/>
      <c r="B207" s="1"/>
      <c r="C207" s="49"/>
      <c r="D207" s="49"/>
      <c r="E207" s="11"/>
      <c r="F207" s="197"/>
      <c r="G207" s="49"/>
      <c r="H207" s="49"/>
      <c r="I207" s="49"/>
      <c r="O207" s="1"/>
      <c r="P207" s="6"/>
      <c r="Q207" s="6"/>
      <c r="R207" s="6"/>
      <c r="S207" s="6"/>
      <c r="T207" s="6"/>
      <c r="U207" s="6"/>
    </row>
    <row r="208" spans="1:21" ht="12.75" customHeight="1">
      <c r="A208" s="1"/>
      <c r="B208" s="1"/>
      <c r="C208" s="49"/>
      <c r="D208" s="49"/>
      <c r="E208" s="11"/>
      <c r="F208" s="197"/>
      <c r="G208" s="49"/>
      <c r="H208" s="49"/>
      <c r="I208" s="49"/>
      <c r="O208" s="1"/>
      <c r="P208" s="6"/>
      <c r="Q208" s="6"/>
      <c r="R208" s="6"/>
      <c r="S208" s="6"/>
      <c r="T208" s="6"/>
      <c r="U208" s="6"/>
    </row>
    <row r="209" spans="1:21" ht="12.75" customHeight="1">
      <c r="A209" s="1"/>
      <c r="B209" s="1"/>
      <c r="C209" s="49"/>
      <c r="D209" s="49"/>
      <c r="E209" s="11"/>
      <c r="F209" s="197"/>
      <c r="G209" s="49"/>
      <c r="H209" s="49"/>
      <c r="I209" s="49"/>
      <c r="O209" s="1"/>
      <c r="P209" s="6"/>
      <c r="Q209" s="6"/>
      <c r="R209" s="6"/>
      <c r="S209" s="6"/>
      <c r="T209" s="6"/>
      <c r="U209" s="6"/>
    </row>
    <row r="210" spans="1:21" ht="12.75" customHeight="1">
      <c r="A210" s="1"/>
      <c r="B210" s="1"/>
      <c r="C210" s="49"/>
      <c r="D210" s="49"/>
      <c r="E210" s="11"/>
      <c r="F210" s="197"/>
      <c r="G210" s="49"/>
      <c r="H210" s="49"/>
      <c r="I210" s="49"/>
      <c r="O210" s="1"/>
      <c r="P210" s="6"/>
      <c r="Q210" s="6"/>
      <c r="R210" s="6"/>
      <c r="S210" s="6"/>
      <c r="T210" s="6"/>
      <c r="U210" s="6"/>
    </row>
    <row r="211" spans="1:21" ht="12.75" customHeight="1">
      <c r="A211" s="1"/>
      <c r="B211" s="1"/>
      <c r="C211" s="49"/>
      <c r="D211" s="49"/>
      <c r="E211" s="11"/>
      <c r="F211" s="197"/>
      <c r="G211" s="49"/>
      <c r="H211" s="49"/>
      <c r="I211" s="49"/>
      <c r="O211" s="1"/>
      <c r="P211" s="6"/>
      <c r="Q211" s="6"/>
      <c r="R211" s="6"/>
      <c r="S211" s="6"/>
      <c r="T211" s="6"/>
      <c r="U211" s="6"/>
    </row>
    <row r="212" spans="1:21" ht="12.75" customHeight="1">
      <c r="A212" s="1"/>
      <c r="B212" s="1"/>
      <c r="C212" s="49"/>
      <c r="D212" s="49"/>
      <c r="E212" s="11"/>
      <c r="F212" s="197"/>
      <c r="G212" s="49"/>
      <c r="H212" s="49"/>
      <c r="I212" s="49"/>
      <c r="O212" s="1"/>
      <c r="P212" s="6"/>
      <c r="Q212" s="6"/>
      <c r="R212" s="6"/>
      <c r="S212" s="6"/>
      <c r="T212" s="6"/>
      <c r="U212" s="6"/>
    </row>
    <row r="213" spans="1:21" ht="12.75" customHeight="1">
      <c r="A213" s="1"/>
      <c r="B213" s="1"/>
      <c r="C213" s="49"/>
      <c r="D213" s="49"/>
      <c r="E213" s="11"/>
      <c r="F213" s="197"/>
      <c r="G213" s="49"/>
      <c r="H213" s="49"/>
      <c r="I213" s="49"/>
      <c r="O213" s="1"/>
      <c r="P213" s="6"/>
      <c r="Q213" s="6"/>
      <c r="R213" s="6"/>
      <c r="S213" s="6"/>
      <c r="T213" s="6"/>
      <c r="U213" s="6"/>
    </row>
    <row r="214" spans="1:21" ht="12.75" customHeight="1">
      <c r="A214" s="1"/>
      <c r="B214" s="1"/>
      <c r="C214" s="49"/>
      <c r="D214" s="49"/>
      <c r="E214" s="11"/>
      <c r="F214" s="197"/>
      <c r="G214" s="49"/>
      <c r="H214" s="49"/>
      <c r="I214" s="49"/>
      <c r="O214" s="1"/>
      <c r="P214" s="6"/>
      <c r="Q214" s="6"/>
      <c r="R214" s="6"/>
      <c r="S214" s="6"/>
      <c r="T214" s="6"/>
      <c r="U214" s="6"/>
    </row>
    <row r="215" spans="1:21" ht="12.75" customHeight="1">
      <c r="A215" s="1"/>
      <c r="B215" s="1"/>
      <c r="C215" s="49"/>
      <c r="D215" s="49"/>
      <c r="E215" s="11"/>
      <c r="F215" s="197"/>
      <c r="G215" s="49"/>
      <c r="H215" s="49"/>
      <c r="I215" s="49"/>
      <c r="O215" s="1"/>
      <c r="P215" s="6"/>
      <c r="Q215" s="6"/>
      <c r="R215" s="6"/>
      <c r="S215" s="6"/>
      <c r="T215" s="6"/>
      <c r="U215" s="6"/>
    </row>
    <row r="216" spans="1:21" ht="12.75" customHeight="1">
      <c r="A216" s="1"/>
      <c r="B216" s="1"/>
      <c r="C216" s="49"/>
      <c r="D216" s="49"/>
      <c r="E216" s="11"/>
      <c r="F216" s="197"/>
      <c r="G216" s="49"/>
      <c r="H216" s="49"/>
      <c r="I216" s="49"/>
      <c r="O216" s="1"/>
      <c r="P216" s="6"/>
      <c r="Q216" s="6"/>
      <c r="R216" s="6"/>
      <c r="S216" s="6"/>
      <c r="T216" s="6"/>
      <c r="U216" s="6"/>
    </row>
    <row r="217" spans="1:21" ht="12.75" customHeight="1">
      <c r="A217" s="1"/>
      <c r="B217" s="1"/>
      <c r="C217" s="49"/>
      <c r="D217" s="49"/>
      <c r="E217" s="11"/>
      <c r="F217" s="197"/>
      <c r="G217" s="49"/>
      <c r="H217" s="49"/>
      <c r="I217" s="49"/>
      <c r="O217" s="1"/>
      <c r="P217" s="6"/>
      <c r="Q217" s="6"/>
      <c r="R217" s="6"/>
      <c r="S217" s="6"/>
      <c r="T217" s="6"/>
      <c r="U217" s="6"/>
    </row>
    <row r="218" spans="1:21" ht="12.75" customHeight="1">
      <c r="A218" s="1"/>
      <c r="B218" s="1"/>
      <c r="C218" s="49"/>
      <c r="D218" s="49"/>
      <c r="E218" s="11"/>
      <c r="F218" s="197"/>
      <c r="G218" s="49"/>
      <c r="H218" s="49"/>
      <c r="I218" s="49"/>
      <c r="O218" s="1"/>
      <c r="P218" s="6"/>
      <c r="Q218" s="6"/>
      <c r="R218" s="6"/>
      <c r="S218" s="6"/>
      <c r="T218" s="6"/>
      <c r="U218" s="6"/>
    </row>
    <row r="219" spans="1:21" ht="12.75" customHeight="1">
      <c r="A219" s="1"/>
      <c r="B219" s="1"/>
      <c r="C219" s="49"/>
      <c r="D219" s="49"/>
      <c r="E219" s="11"/>
      <c r="F219" s="197"/>
      <c r="G219" s="49"/>
      <c r="H219" s="49"/>
      <c r="I219" s="49"/>
      <c r="O219" s="1"/>
      <c r="P219" s="6"/>
      <c r="Q219" s="6"/>
      <c r="R219" s="6"/>
      <c r="S219" s="6"/>
      <c r="T219" s="6"/>
      <c r="U219" s="6"/>
    </row>
    <row r="220" spans="1:21" ht="12.75" customHeight="1">
      <c r="A220" s="1"/>
      <c r="B220" s="1"/>
      <c r="C220" s="49"/>
      <c r="D220" s="49"/>
      <c r="E220" s="11"/>
      <c r="F220" s="197"/>
      <c r="G220" s="49"/>
      <c r="H220" s="49"/>
      <c r="I220" s="49"/>
      <c r="O220" s="1"/>
      <c r="P220" s="6"/>
      <c r="Q220" s="6"/>
      <c r="R220" s="6"/>
      <c r="S220" s="6"/>
      <c r="T220" s="6"/>
      <c r="U220" s="6"/>
    </row>
    <row r="221" spans="1:21" ht="12.75" customHeight="1">
      <c r="A221" s="1"/>
      <c r="B221" s="1"/>
      <c r="C221" s="49"/>
      <c r="D221" s="49"/>
      <c r="E221" s="11"/>
      <c r="F221" s="197"/>
      <c r="G221" s="49"/>
      <c r="H221" s="49"/>
      <c r="I221" s="49"/>
      <c r="O221" s="1"/>
      <c r="P221" s="6"/>
      <c r="Q221" s="6"/>
      <c r="R221" s="6"/>
      <c r="S221" s="6"/>
      <c r="T221" s="6"/>
      <c r="U221" s="6"/>
    </row>
    <row r="222" spans="1:21" ht="12.75" customHeight="1">
      <c r="A222" s="1"/>
      <c r="B222" s="1"/>
      <c r="C222" s="49"/>
      <c r="D222" s="49"/>
      <c r="E222" s="11"/>
      <c r="F222" s="197"/>
      <c r="G222" s="49"/>
      <c r="H222" s="49"/>
      <c r="I222" s="49"/>
      <c r="O222" s="1"/>
      <c r="P222" s="6"/>
      <c r="Q222" s="6"/>
      <c r="R222" s="6"/>
      <c r="S222" s="6"/>
      <c r="T222" s="6"/>
      <c r="U222" s="6"/>
    </row>
    <row r="223" spans="1:21" ht="12.75" customHeight="1">
      <c r="A223" s="1"/>
      <c r="B223" s="1"/>
      <c r="C223" s="49"/>
      <c r="D223" s="49"/>
      <c r="E223" s="11"/>
      <c r="F223" s="197"/>
      <c r="G223" s="49"/>
      <c r="H223" s="49"/>
      <c r="I223" s="49"/>
      <c r="O223" s="1"/>
      <c r="P223" s="6"/>
      <c r="Q223" s="6"/>
      <c r="R223" s="6"/>
      <c r="S223" s="6"/>
      <c r="T223" s="6"/>
      <c r="U223" s="6"/>
    </row>
    <row r="224" spans="1:21" ht="12.75" customHeight="1">
      <c r="A224" s="1"/>
      <c r="B224" s="1"/>
      <c r="C224" s="49"/>
      <c r="D224" s="49"/>
      <c r="E224" s="11"/>
      <c r="F224" s="197"/>
      <c r="G224" s="49"/>
      <c r="H224" s="49"/>
      <c r="I224" s="49"/>
      <c r="O224" s="1"/>
      <c r="P224" s="6"/>
      <c r="Q224" s="6"/>
      <c r="R224" s="6"/>
      <c r="S224" s="6"/>
      <c r="T224" s="6"/>
      <c r="U224" s="6"/>
    </row>
    <row r="225" spans="1:21" ht="12.75" customHeight="1">
      <c r="A225" s="1"/>
      <c r="B225" s="1"/>
      <c r="C225" s="49"/>
      <c r="D225" s="49"/>
      <c r="E225" s="11"/>
      <c r="F225" s="197"/>
      <c r="G225" s="49"/>
      <c r="H225" s="49"/>
      <c r="I225" s="49"/>
      <c r="O225" s="1"/>
      <c r="P225" s="6"/>
      <c r="Q225" s="6"/>
      <c r="R225" s="6"/>
      <c r="S225" s="6"/>
      <c r="T225" s="6"/>
      <c r="U225" s="6"/>
    </row>
    <row r="226" spans="1:21" ht="12.75" customHeight="1">
      <c r="A226" s="1"/>
      <c r="B226" s="1"/>
      <c r="C226" s="49"/>
      <c r="D226" s="49"/>
      <c r="E226" s="11"/>
      <c r="F226" s="197"/>
      <c r="G226" s="49"/>
      <c r="H226" s="49"/>
      <c r="I226" s="49"/>
      <c r="O226" s="1"/>
      <c r="P226" s="6"/>
      <c r="Q226" s="6"/>
      <c r="R226" s="6"/>
      <c r="S226" s="6"/>
      <c r="T226" s="6"/>
      <c r="U226" s="6"/>
    </row>
    <row r="227" spans="1:21" ht="12.75" customHeight="1">
      <c r="A227" s="1"/>
      <c r="B227" s="1"/>
      <c r="C227" s="49"/>
      <c r="D227" s="49"/>
      <c r="E227" s="11"/>
      <c r="F227" s="197"/>
      <c r="G227" s="49"/>
      <c r="H227" s="49"/>
      <c r="I227" s="49"/>
      <c r="O227" s="1"/>
      <c r="P227" s="6"/>
      <c r="Q227" s="6"/>
      <c r="R227" s="6"/>
      <c r="S227" s="6"/>
      <c r="T227" s="6"/>
      <c r="U227" s="6"/>
    </row>
    <row r="228" spans="1:21" ht="12.75" customHeight="1">
      <c r="A228" s="1"/>
      <c r="B228" s="1"/>
      <c r="C228" s="49"/>
      <c r="D228" s="49"/>
      <c r="E228" s="11"/>
      <c r="F228" s="197"/>
      <c r="G228" s="49"/>
      <c r="H228" s="49"/>
      <c r="I228" s="49"/>
      <c r="O228" s="1"/>
      <c r="P228" s="6"/>
      <c r="Q228" s="6"/>
      <c r="R228" s="6"/>
      <c r="S228" s="6"/>
      <c r="T228" s="6"/>
      <c r="U228" s="6"/>
    </row>
    <row r="229" spans="1:21" ht="12.75" customHeight="1">
      <c r="A229" s="1"/>
      <c r="B229" s="1"/>
      <c r="C229" s="49"/>
      <c r="D229" s="49"/>
      <c r="E229" s="11"/>
      <c r="F229" s="197"/>
      <c r="G229" s="49"/>
      <c r="H229" s="49"/>
      <c r="I229" s="49"/>
      <c r="O229" s="1"/>
      <c r="P229" s="6"/>
      <c r="Q229" s="6"/>
      <c r="R229" s="6"/>
      <c r="S229" s="6"/>
      <c r="T229" s="6"/>
      <c r="U229" s="6"/>
    </row>
    <row r="230" spans="1:21" ht="12.75" customHeight="1">
      <c r="A230" s="1"/>
      <c r="B230" s="1"/>
      <c r="C230" s="49"/>
      <c r="D230" s="49"/>
      <c r="E230" s="11"/>
      <c r="F230" s="197"/>
      <c r="G230" s="49"/>
      <c r="H230" s="49"/>
      <c r="I230" s="49"/>
      <c r="O230" s="1"/>
      <c r="P230" s="6"/>
      <c r="Q230" s="6"/>
      <c r="R230" s="6"/>
      <c r="S230" s="6"/>
      <c r="T230" s="6"/>
      <c r="U230" s="6"/>
    </row>
    <row r="231" spans="1:21" ht="12.75" customHeight="1">
      <c r="A231" s="1"/>
      <c r="B231" s="1"/>
      <c r="C231" s="49"/>
      <c r="D231" s="49"/>
      <c r="E231" s="11"/>
      <c r="F231" s="197"/>
      <c r="G231" s="49"/>
      <c r="H231" s="49"/>
      <c r="I231" s="49"/>
      <c r="O231" s="1"/>
      <c r="P231" s="6"/>
      <c r="Q231" s="6"/>
      <c r="R231" s="6"/>
      <c r="S231" s="6"/>
      <c r="T231" s="6"/>
      <c r="U231" s="6"/>
    </row>
    <row r="232" spans="1:21" ht="12.75" customHeight="1">
      <c r="A232" s="1"/>
      <c r="B232" s="1"/>
      <c r="C232" s="49"/>
      <c r="D232" s="49"/>
      <c r="E232" s="11"/>
      <c r="F232" s="197"/>
      <c r="G232" s="49"/>
      <c r="H232" s="49"/>
      <c r="I232" s="49"/>
      <c r="O232" s="1"/>
      <c r="P232" s="6"/>
      <c r="Q232" s="6"/>
      <c r="R232" s="6"/>
      <c r="S232" s="6"/>
      <c r="T232" s="6"/>
      <c r="U232" s="6"/>
    </row>
    <row r="233" spans="1:21" ht="12.75" customHeight="1">
      <c r="A233" s="1"/>
      <c r="B233" s="1"/>
      <c r="C233" s="49"/>
      <c r="D233" s="49"/>
      <c r="E233" s="11"/>
      <c r="F233" s="197"/>
      <c r="G233" s="49"/>
      <c r="H233" s="49"/>
      <c r="I233" s="49"/>
      <c r="O233" s="1"/>
      <c r="P233" s="6"/>
      <c r="Q233" s="6"/>
      <c r="R233" s="6"/>
      <c r="S233" s="6"/>
      <c r="T233" s="6"/>
      <c r="U233" s="6"/>
    </row>
    <row r="234" spans="1:21" ht="12.75" customHeight="1">
      <c r="A234" s="1"/>
      <c r="B234" s="1"/>
      <c r="C234" s="49"/>
      <c r="D234" s="49"/>
      <c r="E234" s="11"/>
      <c r="F234" s="197"/>
      <c r="G234" s="49"/>
      <c r="H234" s="49"/>
      <c r="I234" s="49"/>
      <c r="O234" s="1"/>
      <c r="P234" s="6"/>
      <c r="Q234" s="6"/>
      <c r="R234" s="6"/>
      <c r="S234" s="6"/>
      <c r="T234" s="6"/>
      <c r="U234" s="6"/>
    </row>
    <row r="235" spans="1:21" ht="12.75" customHeight="1">
      <c r="A235" s="1"/>
      <c r="B235" s="1"/>
      <c r="C235" s="49"/>
      <c r="D235" s="49"/>
      <c r="E235" s="11"/>
      <c r="F235" s="197"/>
      <c r="G235" s="49"/>
      <c r="H235" s="49"/>
      <c r="I235" s="49"/>
      <c r="O235" s="1"/>
      <c r="P235" s="6"/>
      <c r="Q235" s="6"/>
      <c r="R235" s="6"/>
      <c r="S235" s="6"/>
      <c r="T235" s="6"/>
      <c r="U235" s="6"/>
    </row>
    <row r="236" spans="1:21" ht="12.75" customHeight="1">
      <c r="A236" s="1"/>
      <c r="B236" s="1"/>
      <c r="C236" s="49"/>
      <c r="D236" s="49"/>
      <c r="E236" s="11"/>
      <c r="F236" s="197"/>
      <c r="G236" s="49"/>
      <c r="H236" s="49"/>
      <c r="I236" s="49"/>
      <c r="O236" s="1"/>
      <c r="P236" s="6"/>
      <c r="Q236" s="6"/>
      <c r="R236" s="6"/>
      <c r="S236" s="6"/>
      <c r="T236" s="6"/>
      <c r="U236" s="6"/>
    </row>
    <row r="237" spans="1:21" ht="12.75" customHeight="1">
      <c r="A237" s="1"/>
      <c r="B237" s="1"/>
      <c r="C237" s="49"/>
      <c r="D237" s="49"/>
      <c r="E237" s="11"/>
      <c r="F237" s="197"/>
      <c r="G237" s="49"/>
      <c r="H237" s="49"/>
      <c r="I237" s="49"/>
      <c r="O237" s="1"/>
      <c r="P237" s="6"/>
      <c r="Q237" s="6"/>
      <c r="R237" s="6"/>
      <c r="S237" s="6"/>
      <c r="T237" s="6"/>
      <c r="U237" s="6"/>
    </row>
    <row r="238" spans="1:21" ht="12.75" customHeight="1">
      <c r="A238" s="1"/>
      <c r="B238" s="1"/>
      <c r="C238" s="49"/>
      <c r="D238" s="49"/>
      <c r="E238" s="11"/>
      <c r="F238" s="197"/>
      <c r="G238" s="49"/>
      <c r="H238" s="49"/>
      <c r="I238" s="49"/>
      <c r="O238" s="1"/>
      <c r="P238" s="6"/>
      <c r="Q238" s="6"/>
      <c r="R238" s="6"/>
      <c r="S238" s="6"/>
      <c r="T238" s="6"/>
      <c r="U238" s="6"/>
    </row>
    <row r="239" spans="1:21" ht="12.75" customHeight="1">
      <c r="A239" s="1"/>
      <c r="B239" s="1"/>
      <c r="C239" s="49"/>
      <c r="D239" s="49"/>
      <c r="E239" s="11"/>
      <c r="F239" s="197"/>
      <c r="G239" s="49"/>
      <c r="H239" s="49"/>
      <c r="I239" s="49"/>
      <c r="O239" s="1"/>
      <c r="P239" s="6"/>
      <c r="Q239" s="6"/>
      <c r="R239" s="6"/>
      <c r="S239" s="6"/>
      <c r="T239" s="6"/>
      <c r="U239" s="6"/>
    </row>
    <row r="240" spans="1:21" ht="12.75" customHeight="1">
      <c r="A240" s="1"/>
      <c r="B240" s="1"/>
      <c r="C240" s="49"/>
      <c r="D240" s="49"/>
      <c r="E240" s="11"/>
      <c r="F240" s="197"/>
      <c r="G240" s="49"/>
      <c r="H240" s="49"/>
      <c r="I240" s="49"/>
      <c r="O240" s="1"/>
      <c r="P240" s="6"/>
      <c r="Q240" s="6"/>
      <c r="R240" s="6"/>
      <c r="S240" s="6"/>
      <c r="T240" s="6"/>
      <c r="U240" s="6"/>
    </row>
    <row r="241" spans="1:21" ht="12.75" customHeight="1">
      <c r="A241" s="1"/>
      <c r="B241" s="1"/>
      <c r="C241" s="49"/>
      <c r="D241" s="49"/>
      <c r="E241" s="11"/>
      <c r="F241" s="197"/>
      <c r="G241" s="49"/>
      <c r="H241" s="49"/>
      <c r="I241" s="49"/>
      <c r="O241" s="1"/>
      <c r="P241" s="6"/>
      <c r="Q241" s="6"/>
      <c r="R241" s="6"/>
      <c r="S241" s="6"/>
      <c r="T241" s="6"/>
      <c r="U241" s="6"/>
    </row>
    <row r="242" spans="1:21" ht="12.75" customHeight="1">
      <c r="A242" s="1"/>
      <c r="B242" s="1"/>
      <c r="C242" s="49"/>
      <c r="D242" s="49"/>
      <c r="E242" s="11"/>
      <c r="F242" s="197"/>
      <c r="G242" s="49"/>
      <c r="H242" s="49"/>
      <c r="I242" s="49"/>
      <c r="O242" s="1"/>
      <c r="P242" s="6"/>
      <c r="Q242" s="6"/>
      <c r="R242" s="6"/>
      <c r="S242" s="6"/>
      <c r="T242" s="6"/>
      <c r="U242" s="6"/>
    </row>
    <row r="243" spans="1:21" ht="12.75" customHeight="1">
      <c r="A243" s="1"/>
      <c r="B243" s="1"/>
      <c r="C243" s="49"/>
      <c r="D243" s="49"/>
      <c r="E243" s="11"/>
      <c r="F243" s="197"/>
      <c r="G243" s="49"/>
      <c r="H243" s="49"/>
      <c r="I243" s="49"/>
      <c r="O243" s="1"/>
      <c r="P243" s="6"/>
      <c r="Q243" s="6"/>
      <c r="R243" s="6"/>
      <c r="S243" s="6"/>
      <c r="T243" s="6"/>
      <c r="U243" s="6"/>
    </row>
    <row r="244" spans="1:21" ht="12.75" customHeight="1">
      <c r="A244" s="1"/>
      <c r="B244" s="1"/>
      <c r="C244" s="49"/>
      <c r="D244" s="49"/>
      <c r="E244" s="11"/>
      <c r="F244" s="197"/>
      <c r="G244" s="49"/>
      <c r="H244" s="49"/>
      <c r="I244" s="49"/>
      <c r="O244" s="1"/>
      <c r="P244" s="6"/>
      <c r="Q244" s="6"/>
      <c r="R244" s="6"/>
      <c r="S244" s="6"/>
      <c r="T244" s="6"/>
      <c r="U244" s="6"/>
    </row>
    <row r="245" spans="1:21" ht="12.75" customHeight="1">
      <c r="A245" s="1"/>
      <c r="B245" s="1"/>
      <c r="C245" s="49"/>
      <c r="D245" s="49"/>
      <c r="E245" s="11"/>
      <c r="F245" s="197"/>
      <c r="G245" s="49"/>
      <c r="H245" s="49"/>
      <c r="I245" s="49"/>
      <c r="O245" s="1"/>
      <c r="P245" s="6"/>
      <c r="Q245" s="6"/>
      <c r="R245" s="6"/>
      <c r="S245" s="6"/>
      <c r="T245" s="6"/>
      <c r="U245" s="6"/>
    </row>
    <row r="246" spans="1:21" ht="12.75" customHeight="1">
      <c r="A246" s="1"/>
      <c r="B246" s="1"/>
      <c r="C246" s="49"/>
      <c r="D246" s="49"/>
      <c r="E246" s="11"/>
      <c r="F246" s="197"/>
      <c r="G246" s="49"/>
      <c r="H246" s="49"/>
      <c r="I246" s="49"/>
      <c r="O246" s="1"/>
      <c r="P246" s="6"/>
      <c r="Q246" s="6"/>
      <c r="R246" s="6"/>
      <c r="S246" s="6"/>
      <c r="T246" s="6"/>
      <c r="U246" s="6"/>
    </row>
    <row r="247" spans="1:21" ht="12.75" customHeight="1">
      <c r="A247" s="1"/>
      <c r="B247" s="1"/>
      <c r="C247" s="49"/>
      <c r="D247" s="49"/>
      <c r="E247" s="11"/>
      <c r="F247" s="197"/>
      <c r="G247" s="49"/>
      <c r="H247" s="49"/>
      <c r="I247" s="49"/>
      <c r="O247" s="1"/>
      <c r="P247" s="6"/>
      <c r="Q247" s="6"/>
      <c r="R247" s="6"/>
      <c r="S247" s="6"/>
      <c r="T247" s="6"/>
      <c r="U247" s="6"/>
    </row>
    <row r="248" spans="1:21" ht="12.75" customHeight="1">
      <c r="A248" s="1"/>
      <c r="B248" s="1"/>
      <c r="C248" s="49"/>
      <c r="D248" s="49"/>
      <c r="E248" s="11"/>
      <c r="F248" s="197"/>
      <c r="G248" s="49"/>
      <c r="H248" s="49"/>
      <c r="I248" s="49"/>
      <c r="O248" s="1"/>
      <c r="P248" s="6"/>
      <c r="Q248" s="6"/>
      <c r="R248" s="6"/>
      <c r="S248" s="6"/>
      <c r="T248" s="6"/>
      <c r="U248" s="6"/>
    </row>
    <row r="249" spans="1:21" ht="12.75" customHeight="1">
      <c r="A249" s="1"/>
      <c r="B249" s="1"/>
      <c r="C249" s="49"/>
      <c r="D249" s="49"/>
      <c r="E249" s="11"/>
      <c r="F249" s="197"/>
      <c r="G249" s="49"/>
      <c r="H249" s="49"/>
      <c r="I249" s="49"/>
      <c r="O249" s="1"/>
      <c r="P249" s="6"/>
      <c r="Q249" s="6"/>
      <c r="R249" s="6"/>
      <c r="S249" s="6"/>
      <c r="T249" s="6"/>
      <c r="U249" s="6"/>
    </row>
    <row r="250" spans="1:21" ht="12.75" customHeight="1">
      <c r="A250" s="1"/>
      <c r="B250" s="1"/>
      <c r="C250" s="49"/>
      <c r="D250" s="49"/>
      <c r="E250" s="11"/>
      <c r="F250" s="197"/>
      <c r="G250" s="49"/>
      <c r="H250" s="49"/>
      <c r="I250" s="49"/>
      <c r="O250" s="1"/>
      <c r="P250" s="6"/>
      <c r="Q250" s="6"/>
      <c r="R250" s="6"/>
      <c r="S250" s="6"/>
      <c r="T250" s="6"/>
      <c r="U250" s="6"/>
    </row>
    <row r="251" spans="1:21" ht="12.75" customHeight="1">
      <c r="A251" s="1"/>
      <c r="B251" s="1"/>
      <c r="C251" s="49"/>
      <c r="D251" s="49"/>
      <c r="E251" s="11"/>
      <c r="F251" s="197"/>
      <c r="G251" s="49"/>
      <c r="H251" s="49"/>
      <c r="I251" s="49"/>
      <c r="O251" s="1"/>
      <c r="P251" s="6"/>
      <c r="Q251" s="6"/>
      <c r="R251" s="6"/>
      <c r="S251" s="6"/>
      <c r="T251" s="6"/>
      <c r="U251" s="6"/>
    </row>
    <row r="252" spans="1:21" ht="12.75" customHeight="1">
      <c r="A252" s="1"/>
      <c r="B252" s="1"/>
      <c r="C252" s="49"/>
      <c r="D252" s="49"/>
      <c r="E252" s="11"/>
      <c r="F252" s="197"/>
      <c r="G252" s="49"/>
      <c r="H252" s="49"/>
      <c r="I252" s="49"/>
      <c r="O252" s="1"/>
      <c r="P252" s="6"/>
      <c r="Q252" s="6"/>
      <c r="R252" s="6"/>
      <c r="S252" s="6"/>
      <c r="T252" s="6"/>
      <c r="U252" s="6"/>
    </row>
    <row r="253" spans="1:21" ht="12.75" customHeight="1">
      <c r="A253" s="1"/>
      <c r="B253" s="1"/>
      <c r="C253" s="49"/>
      <c r="D253" s="49"/>
      <c r="E253" s="11"/>
      <c r="F253" s="197"/>
      <c r="G253" s="49"/>
      <c r="H253" s="49"/>
      <c r="I253" s="49"/>
      <c r="O253" s="1"/>
      <c r="P253" s="6"/>
      <c r="Q253" s="6"/>
      <c r="R253" s="6"/>
      <c r="S253" s="6"/>
      <c r="T253" s="6"/>
      <c r="U253" s="6"/>
    </row>
    <row r="254" spans="1:21" ht="12.75" customHeight="1">
      <c r="A254" s="1"/>
      <c r="B254" s="1"/>
      <c r="C254" s="49"/>
      <c r="D254" s="49"/>
      <c r="E254" s="11"/>
      <c r="F254" s="197"/>
      <c r="G254" s="49"/>
      <c r="H254" s="49"/>
      <c r="I254" s="49"/>
      <c r="O254" s="1"/>
      <c r="P254" s="6"/>
      <c r="Q254" s="6"/>
      <c r="R254" s="6"/>
      <c r="S254" s="6"/>
      <c r="T254" s="6"/>
      <c r="U254" s="6"/>
    </row>
    <row r="255" spans="1:21" ht="12.75" customHeight="1">
      <c r="A255" s="1"/>
      <c r="B255" s="1"/>
      <c r="C255" s="49"/>
      <c r="D255" s="49"/>
      <c r="E255" s="11"/>
      <c r="F255" s="197"/>
      <c r="G255" s="49"/>
      <c r="H255" s="49"/>
      <c r="I255" s="49"/>
      <c r="O255" s="1"/>
      <c r="P255" s="6"/>
      <c r="Q255" s="6"/>
      <c r="R255" s="6"/>
      <c r="S255" s="6"/>
      <c r="T255" s="6"/>
      <c r="U255" s="6"/>
    </row>
    <row r="256" spans="1:21" ht="12.75" customHeight="1">
      <c r="A256" s="1"/>
      <c r="B256" s="1"/>
      <c r="C256" s="49"/>
      <c r="D256" s="49"/>
      <c r="E256" s="11"/>
      <c r="F256" s="197"/>
      <c r="G256" s="49"/>
      <c r="H256" s="49"/>
      <c r="I256" s="49"/>
      <c r="O256" s="1"/>
      <c r="P256" s="6"/>
      <c r="Q256" s="6"/>
      <c r="R256" s="6"/>
      <c r="S256" s="6"/>
      <c r="T256" s="6"/>
      <c r="U256" s="6"/>
    </row>
    <row r="257" spans="1:21" ht="12.75" customHeight="1">
      <c r="A257" s="1"/>
      <c r="B257" s="1"/>
      <c r="C257" s="49"/>
      <c r="D257" s="49"/>
      <c r="E257" s="11"/>
      <c r="F257" s="197"/>
      <c r="G257" s="49"/>
      <c r="H257" s="49"/>
      <c r="I257" s="49"/>
      <c r="O257" s="1"/>
      <c r="P257" s="6"/>
      <c r="Q257" s="6"/>
      <c r="R257" s="6"/>
      <c r="S257" s="6"/>
      <c r="T257" s="6"/>
      <c r="U257" s="6"/>
    </row>
    <row r="258" spans="1:21" ht="12.75" customHeight="1">
      <c r="A258" s="1"/>
      <c r="B258" s="1"/>
      <c r="C258" s="49"/>
      <c r="D258" s="49"/>
      <c r="E258" s="11"/>
      <c r="F258" s="197"/>
      <c r="G258" s="49"/>
      <c r="H258" s="49"/>
      <c r="I258" s="49"/>
      <c r="O258" s="1"/>
      <c r="P258" s="6"/>
      <c r="Q258" s="6"/>
      <c r="R258" s="6"/>
      <c r="S258" s="6"/>
      <c r="T258" s="6"/>
      <c r="U258" s="6"/>
    </row>
    <row r="259" spans="1:21" ht="12.75" customHeight="1">
      <c r="A259" s="1"/>
      <c r="B259" s="1"/>
      <c r="C259" s="49"/>
      <c r="D259" s="49"/>
      <c r="E259" s="11"/>
      <c r="F259" s="197"/>
      <c r="G259" s="49"/>
      <c r="H259" s="49"/>
      <c r="I259" s="49"/>
      <c r="O259" s="1"/>
      <c r="P259" s="6"/>
      <c r="Q259" s="6"/>
      <c r="R259" s="6"/>
      <c r="S259" s="6"/>
      <c r="T259" s="6"/>
      <c r="U259" s="6"/>
    </row>
    <row r="260" spans="1:21" ht="12.75" customHeight="1">
      <c r="A260" s="1"/>
      <c r="B260" s="1"/>
      <c r="C260" s="49"/>
      <c r="D260" s="49"/>
      <c r="E260" s="11"/>
      <c r="F260" s="197"/>
      <c r="G260" s="49"/>
      <c r="H260" s="49"/>
      <c r="I260" s="49"/>
      <c r="O260" s="1"/>
      <c r="P260" s="6"/>
      <c r="Q260" s="6"/>
      <c r="R260" s="6"/>
      <c r="S260" s="6"/>
      <c r="T260" s="6"/>
      <c r="U260" s="6"/>
    </row>
    <row r="261" spans="1:21" ht="12.75" customHeight="1">
      <c r="A261" s="1"/>
      <c r="B261" s="1"/>
      <c r="C261" s="49"/>
      <c r="D261" s="49"/>
      <c r="E261" s="11"/>
      <c r="F261" s="197"/>
      <c r="G261" s="49"/>
      <c r="H261" s="49"/>
      <c r="I261" s="49"/>
      <c r="O261" s="1"/>
      <c r="P261" s="6"/>
      <c r="Q261" s="6"/>
      <c r="R261" s="6"/>
      <c r="S261" s="6"/>
      <c r="T261" s="6"/>
      <c r="U261" s="6"/>
    </row>
    <row r="262" spans="1:21" ht="12.75" customHeight="1">
      <c r="A262" s="1"/>
      <c r="B262" s="1"/>
      <c r="C262" s="49"/>
      <c r="D262" s="49"/>
      <c r="E262" s="11"/>
      <c r="F262" s="197"/>
      <c r="G262" s="49"/>
      <c r="H262" s="49"/>
      <c r="I262" s="49"/>
      <c r="O262" s="1"/>
      <c r="P262" s="6"/>
      <c r="Q262" s="6"/>
      <c r="R262" s="6"/>
      <c r="S262" s="6"/>
      <c r="T262" s="6"/>
      <c r="U262" s="6"/>
    </row>
    <row r="263" spans="1:21" ht="12.75" customHeight="1">
      <c r="A263" s="1"/>
      <c r="B263" s="1"/>
      <c r="C263" s="49"/>
      <c r="D263" s="49"/>
      <c r="E263" s="11"/>
      <c r="F263" s="197"/>
      <c r="G263" s="49"/>
      <c r="H263" s="49"/>
      <c r="I263" s="49"/>
      <c r="O263" s="1"/>
      <c r="P263" s="6"/>
      <c r="Q263" s="6"/>
      <c r="R263" s="6"/>
      <c r="S263" s="6"/>
      <c r="T263" s="6"/>
      <c r="U263" s="6"/>
    </row>
    <row r="264" spans="1:21" ht="12.75" customHeight="1">
      <c r="A264" s="1"/>
      <c r="B264" s="1"/>
      <c r="C264" s="49"/>
      <c r="D264" s="49"/>
      <c r="E264" s="11"/>
      <c r="F264" s="197"/>
      <c r="G264" s="49"/>
      <c r="H264" s="49"/>
      <c r="I264" s="49"/>
      <c r="O264" s="1"/>
      <c r="P264" s="6"/>
      <c r="Q264" s="6"/>
      <c r="R264" s="6"/>
      <c r="S264" s="6"/>
      <c r="T264" s="6"/>
      <c r="U264" s="6"/>
    </row>
    <row r="265" spans="1:21" ht="12.75" customHeight="1">
      <c r="A265" s="1"/>
      <c r="B265" s="1"/>
      <c r="C265" s="49"/>
      <c r="D265" s="49"/>
      <c r="E265" s="11"/>
      <c r="F265" s="197"/>
      <c r="G265" s="49"/>
      <c r="H265" s="49"/>
      <c r="I265" s="49"/>
      <c r="O265" s="1"/>
      <c r="P265" s="6"/>
      <c r="Q265" s="6"/>
      <c r="R265" s="6"/>
      <c r="S265" s="6"/>
      <c r="T265" s="6"/>
      <c r="U265" s="6"/>
    </row>
    <row r="266" spans="1:21" ht="12.75" customHeight="1">
      <c r="A266" s="1"/>
      <c r="B266" s="1"/>
      <c r="C266" s="49"/>
      <c r="D266" s="49"/>
      <c r="E266" s="11"/>
      <c r="F266" s="197"/>
      <c r="G266" s="49"/>
      <c r="H266" s="49"/>
      <c r="I266" s="49"/>
      <c r="O266" s="1"/>
      <c r="P266" s="6"/>
      <c r="Q266" s="6"/>
      <c r="R266" s="6"/>
      <c r="S266" s="6"/>
      <c r="T266" s="6"/>
      <c r="U266" s="6"/>
    </row>
    <row r="267" spans="1:21" ht="12.75" customHeight="1">
      <c r="A267" s="1"/>
      <c r="B267" s="1"/>
      <c r="C267" s="49"/>
      <c r="D267" s="49"/>
      <c r="E267" s="11"/>
      <c r="F267" s="197"/>
      <c r="G267" s="49"/>
      <c r="H267" s="49"/>
      <c r="I267" s="49"/>
      <c r="O267" s="1"/>
      <c r="P267" s="6"/>
      <c r="Q267" s="6"/>
      <c r="R267" s="6"/>
      <c r="S267" s="6"/>
      <c r="T267" s="6"/>
      <c r="U267" s="6"/>
    </row>
    <row r="268" spans="1:21" ht="12.75" customHeight="1">
      <c r="A268" s="1"/>
      <c r="B268" s="1"/>
      <c r="C268" s="49"/>
      <c r="D268" s="49"/>
      <c r="E268" s="11"/>
      <c r="F268" s="197"/>
      <c r="G268" s="49"/>
      <c r="H268" s="49"/>
      <c r="I268" s="49"/>
      <c r="O268" s="1"/>
      <c r="P268" s="6"/>
      <c r="Q268" s="6"/>
      <c r="R268" s="6"/>
      <c r="S268" s="6"/>
      <c r="T268" s="6"/>
      <c r="U268" s="6"/>
    </row>
    <row r="269" spans="1:21" ht="12.75" customHeight="1">
      <c r="A269" s="1"/>
      <c r="B269" s="1"/>
      <c r="C269" s="49"/>
      <c r="D269" s="49"/>
      <c r="E269" s="11"/>
      <c r="F269" s="197"/>
      <c r="G269" s="49"/>
      <c r="H269" s="49"/>
      <c r="I269" s="49"/>
      <c r="O269" s="1"/>
      <c r="P269" s="6"/>
      <c r="Q269" s="6"/>
      <c r="R269" s="6"/>
      <c r="S269" s="6"/>
      <c r="T269" s="6"/>
      <c r="U269" s="6"/>
    </row>
    <row r="270" spans="1:21" ht="12.75" customHeight="1">
      <c r="A270" s="1"/>
      <c r="B270" s="1"/>
      <c r="C270" s="49"/>
      <c r="D270" s="49"/>
      <c r="E270" s="11"/>
      <c r="F270" s="197"/>
      <c r="G270" s="49"/>
      <c r="H270" s="49"/>
      <c r="I270" s="49"/>
      <c r="O270" s="1"/>
      <c r="P270" s="6"/>
      <c r="Q270" s="6"/>
      <c r="R270" s="6"/>
      <c r="S270" s="6"/>
      <c r="T270" s="6"/>
      <c r="U270" s="6"/>
    </row>
    <row r="271" spans="1:21" ht="15.75" customHeight="1">
      <c r="A271" s="1"/>
      <c r="B271" s="1"/>
      <c r="C271" s="49"/>
      <c r="D271" s="49"/>
      <c r="E271" s="1"/>
      <c r="F271" s="49"/>
      <c r="G271" s="5"/>
      <c r="H271" s="49"/>
      <c r="I271" s="49"/>
      <c r="O271" s="1"/>
      <c r="P271" s="6"/>
      <c r="Q271" s="6"/>
      <c r="R271" s="6"/>
      <c r="S271" s="6"/>
      <c r="T271" s="6"/>
      <c r="U271" s="6"/>
    </row>
    <row r="272" spans="1:21" ht="15.75" customHeight="1">
      <c r="A272" s="1"/>
      <c r="B272" s="1"/>
      <c r="C272" s="49"/>
      <c r="D272" s="49"/>
      <c r="E272" s="1"/>
      <c r="F272" s="49"/>
      <c r="G272" s="5"/>
      <c r="H272" s="49"/>
      <c r="I272" s="49"/>
      <c r="O272" s="1"/>
      <c r="P272" s="6"/>
      <c r="Q272" s="6"/>
      <c r="R272" s="6"/>
      <c r="S272" s="6"/>
      <c r="T272" s="6"/>
      <c r="U272" s="6"/>
    </row>
    <row r="273" spans="1:21" ht="15.75" customHeight="1">
      <c r="A273" s="1"/>
      <c r="B273" s="1"/>
      <c r="C273" s="49"/>
      <c r="D273" s="49"/>
      <c r="E273" s="1"/>
      <c r="F273" s="49"/>
      <c r="G273" s="5"/>
      <c r="H273" s="49"/>
      <c r="I273" s="49"/>
      <c r="O273" s="1"/>
      <c r="P273" s="6"/>
      <c r="Q273" s="6"/>
      <c r="R273" s="6"/>
      <c r="S273" s="6"/>
      <c r="T273" s="6"/>
      <c r="U273" s="6"/>
    </row>
    <row r="274" spans="1:21" ht="15.75" customHeight="1">
      <c r="A274" s="1"/>
      <c r="B274" s="1"/>
      <c r="C274" s="49"/>
      <c r="D274" s="49"/>
      <c r="E274" s="1"/>
      <c r="F274" s="49"/>
      <c r="G274" s="5"/>
      <c r="H274" s="49"/>
      <c r="I274" s="49"/>
      <c r="O274" s="1"/>
      <c r="P274" s="6"/>
      <c r="Q274" s="6"/>
      <c r="R274" s="6"/>
      <c r="S274" s="6"/>
      <c r="T274" s="6"/>
      <c r="U274" s="6"/>
    </row>
    <row r="275" spans="1:21" ht="15.75" customHeight="1"/>
    <row r="276" spans="1:21" ht="15.75" customHeight="1"/>
    <row r="277" spans="1:21" ht="15.75" customHeight="1"/>
    <row r="278" spans="1:21" ht="15.75" customHeight="1"/>
    <row r="279" spans="1:21" ht="15.75" customHeight="1"/>
    <row r="280" spans="1:21" ht="15.75" customHeight="1"/>
    <row r="281" spans="1:21" ht="15.75" customHeight="1"/>
    <row r="282" spans="1:21" ht="15.75" customHeight="1"/>
    <row r="283" spans="1:21" ht="15.75" customHeight="1"/>
    <row r="284" spans="1:21" ht="15.75" customHeight="1"/>
    <row r="285" spans="1:21" ht="15.75" customHeight="1"/>
    <row r="286" spans="1:21" ht="15.75" customHeight="1"/>
    <row r="287" spans="1:21" ht="15.75" customHeight="1"/>
    <row r="288" spans="1:21"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0">
    <mergeCell ref="C45:C47"/>
    <mergeCell ref="C61:C68"/>
    <mergeCell ref="C70:C71"/>
    <mergeCell ref="E4:AA5"/>
    <mergeCell ref="E6:I7"/>
    <mergeCell ref="J6:O7"/>
    <mergeCell ref="P6:U7"/>
    <mergeCell ref="V6:AA7"/>
    <mergeCell ref="D60:E60"/>
    <mergeCell ref="C12:C14"/>
    <mergeCell ref="C15:C16"/>
    <mergeCell ref="C17:C19"/>
    <mergeCell ref="C20:C21"/>
    <mergeCell ref="C22:C24"/>
    <mergeCell ref="C27:C29"/>
    <mergeCell ref="C30:C31"/>
    <mergeCell ref="P59:U59"/>
    <mergeCell ref="V59:AA59"/>
    <mergeCell ref="C55:C56"/>
    <mergeCell ref="D37:E37"/>
    <mergeCell ref="C50:I50"/>
    <mergeCell ref="J50:O50"/>
    <mergeCell ref="P50:U50"/>
    <mergeCell ref="V50:AA50"/>
    <mergeCell ref="C48:C49"/>
    <mergeCell ref="C52:C53"/>
    <mergeCell ref="D51:E51"/>
    <mergeCell ref="C59:I59"/>
    <mergeCell ref="J59:O59"/>
    <mergeCell ref="C38:C39"/>
    <mergeCell ref="C40:C41"/>
    <mergeCell ref="C42:C44"/>
    <mergeCell ref="D26:E26"/>
    <mergeCell ref="C36:I36"/>
    <mergeCell ref="J36:O36"/>
    <mergeCell ref="P36:U36"/>
    <mergeCell ref="V36:AA36"/>
    <mergeCell ref="C34:C35"/>
    <mergeCell ref="C32:C33"/>
    <mergeCell ref="D11:E11"/>
    <mergeCell ref="C25:I25"/>
    <mergeCell ref="J25:O25"/>
    <mergeCell ref="P25:U25"/>
    <mergeCell ref="V25:AA25"/>
    <mergeCell ref="C8:AA8"/>
    <mergeCell ref="D9:F9"/>
    <mergeCell ref="C10:I10"/>
    <mergeCell ref="J10:O10"/>
    <mergeCell ref="P10:U10"/>
    <mergeCell ref="V10:AA10"/>
  </mergeCells>
  <hyperlinks>
    <hyperlink ref="J28" r:id="rId1" display="Algunos de los avances alcanzados en la ejecución de la estrategia durante el 2023 y 2024 son:_x000a__x000a_Componente Información:_x000a_● Informe de gestión institucional 2023 publicado en página web en enero de 2024 https://unidadbusqueda.gov.co/rendicion-cuentas/_x000a_● Continuación de la divulgación a la ciudadanía de información UBPD y problemática de la desaparición, mediante la exposición denominada &quot;El camino de la búsqueda&quot; ha sido presentada en distintos territorios del país. https://unidadbusqueda.gov.co/camino-de-la-busqueda-exposicion/_x000a_● Divulgación de información mediante programa radial de la UBPD y la Radio Nacional de Colombia denominado: &quot;La Búsqueda Repara&quot;._x000a_● Sitio web institucional mejorado en el cual se divulgan los PRB._x000a_● Podcast pedagógicos sobre temas asociados a la búsqueda. https://unidadbusqueda.gov.co/podcast/_x000a_● Lanzamiento del documental &quot;Por Cielo y Tierra&quot; https://unidadbusqueda.gov.co/contenidos-especiales/_x000a__x000a_Componente Diálogo:_x000a_● Audiencia Pública realizada el 12 de marzo de" xr:uid="{00000000-0004-0000-0000-000000000000}"/>
    <hyperlink ref="L28" r:id="rId2" xr:uid="{00000000-0004-0000-0000-000001000000}"/>
    <hyperlink ref="L29" r:id="rId3" xr:uid="{00000000-0004-0000-0000-000002000000}"/>
    <hyperlink ref="L32" r:id="rId4" xr:uid="{00000000-0004-0000-0000-000003000000}"/>
    <hyperlink ref="L67" r:id="rId5" xr:uid="{00000000-0004-0000-0000-000004000000}"/>
    <hyperlink ref="L14" r:id="rId6" xr:uid="{00000000-0004-0000-0000-000005000000}"/>
    <hyperlink ref="N15" r:id="rId7" display="La(s) evidencia(s) compartida(s) da(n) cuenta del correo electrónico del 24/01/2024 mediante el cual se solicitó publicar en la página web institucional, con plazo hasta el 29 de enero, el documento preliminar del PAAC y del Mapa de Riesgos de Corrupción, para consulta y comentarios del público. _x000a_Actividad cumplida en su totalidad." xr:uid="{00000000-0004-0000-0000-000006000000}"/>
  </hyperlinks>
  <pageMargins left="0.59055118110236204" right="0.196850393700787" top="0" bottom="0" header="0" footer="0"/>
  <pageSetup scale="10" fitToWidth="0" orientation="landscape" r:id="rId8"/>
  <headerFooter>
    <oddHeader>&amp;RPágina &amp;P</oddHeader>
  </headerFooter>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4B083"/>
  </sheetPr>
  <dimension ref="A1:AB1000"/>
  <sheetViews>
    <sheetView showGridLines="0" topLeftCell="A15" workbookViewId="0">
      <selection activeCell="E20" sqref="E20:H25"/>
    </sheetView>
  </sheetViews>
  <sheetFormatPr baseColWidth="10" defaultColWidth="12.54296875" defaultRowHeight="15" customHeight="1"/>
  <cols>
    <col min="1" max="1" width="2.81640625" customWidth="1"/>
    <col min="2" max="2" width="1.453125" customWidth="1"/>
    <col min="3" max="3" width="18.1796875" customWidth="1"/>
    <col min="4" max="4" width="31.81640625" customWidth="1"/>
    <col min="5" max="13" width="14.453125" customWidth="1"/>
    <col min="14" max="14" width="1.453125" customWidth="1"/>
    <col min="15" max="15" width="2.81640625" customWidth="1"/>
    <col min="16" max="16" width="10.453125" customWidth="1"/>
    <col min="17" max="28" width="14.453125" customWidth="1"/>
  </cols>
  <sheetData>
    <row r="1" spans="1:28" ht="15" customHeight="1">
      <c r="A1" s="1"/>
      <c r="B1" s="1"/>
      <c r="C1" s="1"/>
      <c r="D1" s="1"/>
      <c r="E1" s="1"/>
      <c r="F1" s="1"/>
      <c r="G1" s="1"/>
      <c r="H1" s="1"/>
      <c r="I1" s="1"/>
      <c r="J1" s="1"/>
      <c r="K1" s="1"/>
      <c r="L1" s="1"/>
      <c r="M1" s="1"/>
      <c r="N1" s="1"/>
      <c r="O1" s="1"/>
      <c r="P1" s="1"/>
      <c r="Q1" s="1"/>
      <c r="R1" s="1"/>
      <c r="S1" s="1"/>
      <c r="T1" s="1"/>
      <c r="U1" s="1"/>
      <c r="V1" s="1"/>
      <c r="W1" s="1"/>
      <c r="X1" s="1"/>
      <c r="Y1" s="1"/>
      <c r="Z1" s="1"/>
      <c r="AA1" s="1"/>
      <c r="AB1" s="1"/>
    </row>
    <row r="2" spans="1:28" ht="7.5" customHeight="1">
      <c r="A2" s="1"/>
      <c r="B2" s="2"/>
      <c r="C2" s="3"/>
      <c r="D2" s="3"/>
      <c r="E2" s="3"/>
      <c r="F2" s="3"/>
      <c r="G2" s="3"/>
      <c r="H2" s="3"/>
      <c r="I2" s="3"/>
      <c r="J2" s="3"/>
      <c r="K2" s="3"/>
      <c r="L2" s="3"/>
      <c r="M2" s="3"/>
      <c r="N2" s="29"/>
      <c r="O2" s="1"/>
      <c r="P2" s="1"/>
      <c r="Q2" s="1"/>
      <c r="R2" s="1"/>
      <c r="S2" s="1"/>
      <c r="T2" s="1"/>
      <c r="U2" s="1"/>
      <c r="V2" s="1"/>
      <c r="W2" s="1"/>
      <c r="X2" s="1"/>
      <c r="Y2" s="1"/>
      <c r="Z2" s="1"/>
      <c r="AA2" s="1"/>
      <c r="AB2" s="1"/>
    </row>
    <row r="3" spans="1:28" ht="45" customHeight="1">
      <c r="A3" s="1"/>
      <c r="B3" s="4"/>
      <c r="C3" s="275"/>
      <c r="D3" s="232"/>
      <c r="E3" s="293" t="s">
        <v>0</v>
      </c>
      <c r="F3" s="237"/>
      <c r="G3" s="237"/>
      <c r="H3" s="237"/>
      <c r="I3" s="237"/>
      <c r="J3" s="237"/>
      <c r="K3" s="237"/>
      <c r="L3" s="237"/>
      <c r="M3" s="238"/>
      <c r="N3" s="30"/>
      <c r="O3" s="1"/>
      <c r="P3" s="31"/>
      <c r="Q3" s="1"/>
      <c r="R3" s="1"/>
      <c r="S3" s="1"/>
      <c r="T3" s="1"/>
      <c r="U3" s="1"/>
      <c r="V3" s="1"/>
      <c r="W3" s="1"/>
      <c r="X3" s="1"/>
      <c r="Y3" s="1"/>
      <c r="Z3" s="1"/>
      <c r="AA3" s="1"/>
      <c r="AB3" s="1"/>
    </row>
    <row r="4" spans="1:28" ht="45" customHeight="1">
      <c r="A4" s="1"/>
      <c r="B4" s="4"/>
      <c r="C4" s="232"/>
      <c r="D4" s="232"/>
      <c r="E4" s="294" t="s">
        <v>376</v>
      </c>
      <c r="F4" s="238"/>
      <c r="G4" s="295" t="s">
        <v>2</v>
      </c>
      <c r="H4" s="238"/>
      <c r="I4" s="294" t="s">
        <v>3</v>
      </c>
      <c r="J4" s="238"/>
      <c r="K4" s="269" t="s">
        <v>377</v>
      </c>
      <c r="L4" s="237"/>
      <c r="M4" s="238"/>
      <c r="N4" s="30"/>
      <c r="O4" s="1"/>
      <c r="P4" s="31"/>
      <c r="Q4" s="1"/>
      <c r="R4" s="1"/>
      <c r="S4" s="1"/>
      <c r="T4" s="1"/>
      <c r="U4" s="1"/>
      <c r="V4" s="1"/>
      <c r="W4" s="1"/>
      <c r="X4" s="1"/>
      <c r="Y4" s="1"/>
      <c r="Z4" s="1"/>
      <c r="AA4" s="1"/>
      <c r="AB4" s="1"/>
    </row>
    <row r="5" spans="1:28" ht="15" customHeight="1">
      <c r="A5" s="1"/>
      <c r="B5" s="4"/>
      <c r="C5" s="1"/>
      <c r="D5" s="1"/>
      <c r="E5" s="1"/>
      <c r="F5" s="6"/>
      <c r="G5" s="6"/>
      <c r="H5" s="6"/>
      <c r="I5" s="6"/>
      <c r="J5" s="6"/>
      <c r="K5" s="6"/>
      <c r="L5" s="6"/>
      <c r="M5" s="6"/>
      <c r="N5" s="30"/>
      <c r="O5" s="1"/>
      <c r="P5" s="31"/>
      <c r="Q5" s="1"/>
      <c r="R5" s="1"/>
      <c r="S5" s="1"/>
      <c r="T5" s="1"/>
      <c r="U5" s="1"/>
      <c r="V5" s="1"/>
      <c r="W5" s="1"/>
      <c r="X5" s="1"/>
      <c r="Y5" s="1"/>
      <c r="Z5" s="1"/>
      <c r="AA5" s="1"/>
      <c r="AB5" s="1"/>
    </row>
    <row r="6" spans="1:28" ht="52.5" customHeight="1">
      <c r="A6" s="1"/>
      <c r="B6" s="4"/>
      <c r="C6" s="7" t="s">
        <v>378</v>
      </c>
      <c r="D6" s="288" t="s">
        <v>379</v>
      </c>
      <c r="E6" s="237"/>
      <c r="F6" s="238"/>
      <c r="G6" s="8"/>
      <c r="H6" s="9"/>
      <c r="I6" s="11"/>
      <c r="J6" s="6"/>
      <c r="K6" s="6"/>
      <c r="L6" s="6"/>
      <c r="M6" s="6"/>
      <c r="N6" s="30"/>
      <c r="O6" s="1"/>
      <c r="P6" s="31"/>
      <c r="Q6" s="1"/>
      <c r="R6" s="1"/>
      <c r="S6" s="1"/>
      <c r="T6" s="1"/>
      <c r="U6" s="1"/>
      <c r="V6" s="1"/>
      <c r="W6" s="1"/>
      <c r="X6" s="1"/>
      <c r="Y6" s="1"/>
      <c r="Z6" s="1"/>
      <c r="AA6" s="1"/>
      <c r="AB6" s="1"/>
    </row>
    <row r="7" spans="1:28" ht="9.75" customHeight="1">
      <c r="A7" s="1"/>
      <c r="B7" s="4"/>
      <c r="C7" s="10"/>
      <c r="D7" s="10"/>
      <c r="E7" s="10"/>
      <c r="F7" s="10"/>
      <c r="G7" s="10"/>
      <c r="H7" s="10"/>
      <c r="I7" s="10"/>
      <c r="J7" s="6"/>
      <c r="K7" s="6"/>
      <c r="L7" s="6"/>
      <c r="M7" s="6"/>
      <c r="N7" s="30"/>
      <c r="O7" s="32"/>
      <c r="P7" s="33"/>
      <c r="Q7" s="11"/>
      <c r="R7" s="1"/>
      <c r="S7" s="1"/>
      <c r="T7" s="1"/>
      <c r="U7" s="1"/>
      <c r="V7" s="1"/>
      <c r="W7" s="1"/>
      <c r="X7" s="1"/>
      <c r="Y7" s="1"/>
      <c r="Z7" s="1"/>
      <c r="AA7" s="1"/>
      <c r="AB7" s="1"/>
    </row>
    <row r="8" spans="1:28" ht="40.5" customHeight="1">
      <c r="A8" s="1"/>
      <c r="B8" s="4"/>
      <c r="C8" s="7" t="s">
        <v>380</v>
      </c>
      <c r="D8" s="289" t="s">
        <v>381</v>
      </c>
      <c r="E8" s="237"/>
      <c r="F8" s="238"/>
      <c r="G8" s="11"/>
      <c r="H8" s="7" t="s">
        <v>382</v>
      </c>
      <c r="I8" s="34"/>
      <c r="J8" s="6"/>
      <c r="K8" s="6"/>
      <c r="L8" s="6"/>
      <c r="M8" s="6"/>
      <c r="N8" s="30"/>
      <c r="O8" s="32"/>
      <c r="P8" s="33"/>
      <c r="Q8" s="11"/>
      <c r="R8" s="1"/>
      <c r="S8" s="1"/>
      <c r="T8" s="1"/>
      <c r="U8" s="1"/>
      <c r="V8" s="1"/>
      <c r="W8" s="1"/>
      <c r="X8" s="1"/>
      <c r="Y8" s="1"/>
      <c r="Z8" s="1"/>
      <c r="AA8" s="1"/>
      <c r="AB8" s="1"/>
    </row>
    <row r="9" spans="1:28" ht="9.75" customHeight="1">
      <c r="A9" s="1"/>
      <c r="B9" s="4"/>
      <c r="C9" s="12"/>
      <c r="D9" s="12"/>
      <c r="E9" s="12"/>
      <c r="F9" s="12"/>
      <c r="G9" s="13"/>
      <c r="H9" s="13"/>
      <c r="I9" s="13"/>
      <c r="J9" s="6"/>
      <c r="K9" s="6"/>
      <c r="L9" s="6"/>
      <c r="M9" s="6"/>
      <c r="N9" s="30"/>
      <c r="O9" s="32"/>
      <c r="P9" s="33"/>
      <c r="Q9" s="11"/>
      <c r="R9" s="1"/>
      <c r="S9" s="1"/>
      <c r="T9" s="1"/>
      <c r="U9" s="1"/>
      <c r="V9" s="1"/>
      <c r="W9" s="1"/>
      <c r="X9" s="1"/>
      <c r="Y9" s="1"/>
      <c r="Z9" s="1"/>
      <c r="AA9" s="1"/>
      <c r="AB9" s="1"/>
    </row>
    <row r="10" spans="1:28" ht="31">
      <c r="A10" s="1"/>
      <c r="B10" s="4"/>
      <c r="C10" s="7" t="s">
        <v>383</v>
      </c>
      <c r="D10" s="289" t="s">
        <v>384</v>
      </c>
      <c r="E10" s="237"/>
      <c r="F10" s="238"/>
      <c r="G10" s="14"/>
      <c r="H10" s="7" t="s">
        <v>4</v>
      </c>
      <c r="I10" s="34">
        <v>2024</v>
      </c>
      <c r="J10" s="6"/>
      <c r="K10" s="6"/>
      <c r="L10" s="6"/>
      <c r="M10" s="6"/>
      <c r="N10" s="30"/>
      <c r="O10" s="32"/>
      <c r="P10" s="33"/>
      <c r="Q10" s="11"/>
      <c r="R10" s="1"/>
      <c r="S10" s="1"/>
      <c r="T10" s="1"/>
      <c r="U10" s="1"/>
      <c r="V10" s="1"/>
      <c r="W10" s="1"/>
      <c r="X10" s="1"/>
      <c r="Y10" s="1"/>
      <c r="Z10" s="1"/>
      <c r="AA10" s="1"/>
      <c r="AB10" s="1"/>
    </row>
    <row r="11" spans="1:28" ht="9.75" customHeight="1">
      <c r="A11" s="1"/>
      <c r="B11" s="4"/>
      <c r="C11" s="15"/>
      <c r="D11" s="15"/>
      <c r="E11" s="15"/>
      <c r="F11" s="15"/>
      <c r="G11" s="14"/>
      <c r="H11" s="11"/>
      <c r="I11" s="35"/>
      <c r="J11" s="6"/>
      <c r="K11" s="6"/>
      <c r="L11" s="6"/>
      <c r="M11" s="6"/>
      <c r="N11" s="30"/>
      <c r="O11" s="32"/>
      <c r="P11" s="33"/>
      <c r="Q11" s="11"/>
      <c r="R11" s="1"/>
      <c r="S11" s="1"/>
      <c r="T11" s="1"/>
      <c r="U11" s="1"/>
      <c r="V11" s="1"/>
      <c r="W11" s="1"/>
      <c r="X11" s="1"/>
      <c r="Y11" s="1"/>
      <c r="Z11" s="1"/>
      <c r="AA11" s="1"/>
      <c r="AB11" s="1"/>
    </row>
    <row r="12" spans="1:28" ht="21.75" customHeight="1">
      <c r="A12" s="1"/>
      <c r="B12" s="4"/>
      <c r="C12" s="7" t="s">
        <v>385</v>
      </c>
      <c r="D12" s="289" t="s">
        <v>386</v>
      </c>
      <c r="E12" s="237"/>
      <c r="F12" s="238"/>
      <c r="G12" s="14"/>
      <c r="H12" s="11"/>
      <c r="I12" s="35"/>
      <c r="J12" s="6"/>
      <c r="K12" s="6"/>
      <c r="L12" s="6"/>
      <c r="M12" s="6"/>
      <c r="N12" s="30"/>
      <c r="O12" s="32"/>
      <c r="P12" s="33"/>
      <c r="Q12" s="11"/>
      <c r="R12" s="1"/>
      <c r="S12" s="1"/>
      <c r="T12" s="1"/>
      <c r="U12" s="1"/>
      <c r="V12" s="1"/>
      <c r="W12" s="1"/>
      <c r="X12" s="1"/>
      <c r="Y12" s="1"/>
      <c r="Z12" s="1"/>
      <c r="AA12" s="1"/>
      <c r="AB12" s="1"/>
    </row>
    <row r="13" spans="1:28" ht="42.75" customHeight="1">
      <c r="A13" s="1"/>
      <c r="B13" s="4"/>
      <c r="C13" s="1"/>
      <c r="D13" s="1"/>
      <c r="E13" s="16"/>
      <c r="F13" s="1"/>
      <c r="G13" s="1"/>
      <c r="H13" s="17"/>
      <c r="I13" s="290" t="s">
        <v>387</v>
      </c>
      <c r="J13" s="291"/>
      <c r="K13" s="291"/>
      <c r="L13" s="291"/>
      <c r="M13" s="292"/>
      <c r="N13" s="30"/>
      <c r="O13" s="1"/>
      <c r="P13" s="33"/>
      <c r="Q13" s="11"/>
      <c r="R13" s="1"/>
      <c r="S13" s="1"/>
      <c r="T13" s="1"/>
      <c r="U13" s="1"/>
      <c r="V13" s="1"/>
      <c r="W13" s="1"/>
      <c r="X13" s="1"/>
      <c r="Y13" s="1"/>
      <c r="Z13" s="1"/>
      <c r="AA13" s="1"/>
      <c r="AB13" s="1"/>
    </row>
    <row r="14" spans="1:28" ht="40.5" customHeight="1">
      <c r="A14" s="1"/>
      <c r="B14" s="4"/>
      <c r="C14" s="1"/>
      <c r="D14" s="1"/>
      <c r="E14" s="16"/>
      <c r="F14" s="18"/>
      <c r="G14" s="19"/>
      <c r="H14" s="20"/>
      <c r="I14" s="276" t="s">
        <v>388</v>
      </c>
      <c r="J14" s="277"/>
      <c r="K14" s="277"/>
      <c r="L14" s="278"/>
      <c r="M14" s="270">
        <f>+MAX('PAAC UBPD'!U74,'PAAC UBPD'!AA71,'PAAC UBPD'!O74)</f>
        <v>0.44293478260869501</v>
      </c>
      <c r="N14" s="30"/>
      <c r="O14" s="1"/>
      <c r="P14" s="31"/>
      <c r="Q14" s="11"/>
      <c r="R14" s="1"/>
      <c r="S14" s="1"/>
      <c r="T14" s="1"/>
      <c r="U14" s="1"/>
      <c r="V14" s="1"/>
      <c r="W14" s="1"/>
      <c r="X14" s="1"/>
      <c r="Y14" s="1"/>
      <c r="Z14" s="1"/>
      <c r="AA14" s="1"/>
      <c r="AB14" s="1"/>
    </row>
    <row r="15" spans="1:28" ht="31.5" customHeight="1">
      <c r="A15" s="1"/>
      <c r="B15" s="4"/>
      <c r="C15" s="1"/>
      <c r="D15" s="1"/>
      <c r="E15" s="16"/>
      <c r="F15" s="21"/>
      <c r="G15" s="22"/>
      <c r="H15" s="20"/>
      <c r="I15" s="279"/>
      <c r="J15" s="232"/>
      <c r="K15" s="232"/>
      <c r="L15" s="280"/>
      <c r="M15" s="271"/>
      <c r="N15" s="30"/>
      <c r="O15" s="1"/>
      <c r="P15" s="1"/>
      <c r="Q15" s="1"/>
      <c r="R15" s="1"/>
      <c r="S15" s="1"/>
      <c r="T15" s="1"/>
      <c r="U15" s="1"/>
      <c r="V15" s="1"/>
      <c r="W15" s="1"/>
      <c r="X15" s="1"/>
      <c r="Y15" s="1"/>
      <c r="Z15" s="1"/>
      <c r="AA15" s="1"/>
      <c r="AB15" s="1"/>
    </row>
    <row r="16" spans="1:28" ht="41.25" customHeight="1">
      <c r="A16" s="1"/>
      <c r="B16" s="4"/>
      <c r="C16" s="1"/>
      <c r="D16" s="1"/>
      <c r="E16" s="16"/>
      <c r="F16" s="21"/>
      <c r="G16" s="22"/>
      <c r="H16" s="20"/>
      <c r="I16" s="281"/>
      <c r="J16" s="282"/>
      <c r="K16" s="282"/>
      <c r="L16" s="283"/>
      <c r="M16" s="272"/>
      <c r="N16" s="30"/>
      <c r="O16" s="32"/>
      <c r="P16" s="32"/>
      <c r="Q16" s="1"/>
      <c r="R16" s="1"/>
      <c r="S16" s="1"/>
      <c r="T16" s="1"/>
      <c r="U16" s="1"/>
      <c r="V16" s="1"/>
      <c r="W16" s="1"/>
      <c r="X16" s="1"/>
      <c r="Y16" s="1"/>
      <c r="Z16" s="1"/>
      <c r="AA16" s="1"/>
      <c r="AB16" s="1"/>
    </row>
    <row r="17" spans="1:28" ht="9.75" customHeight="1">
      <c r="A17" s="1"/>
      <c r="B17" s="4"/>
      <c r="C17" s="1"/>
      <c r="D17" s="1"/>
      <c r="E17" s="16"/>
      <c r="F17" s="23"/>
      <c r="G17" s="23"/>
      <c r="H17" s="23"/>
      <c r="I17" s="6"/>
      <c r="J17" s="1"/>
      <c r="K17" s="1"/>
      <c r="L17" s="1"/>
      <c r="M17" s="1"/>
      <c r="N17" s="30"/>
      <c r="O17" s="32"/>
      <c r="P17" s="32"/>
      <c r="Q17" s="1"/>
      <c r="R17" s="1"/>
      <c r="S17" s="1"/>
      <c r="T17" s="1"/>
      <c r="U17" s="1"/>
      <c r="V17" s="1"/>
      <c r="W17" s="1"/>
      <c r="X17" s="1"/>
      <c r="Y17" s="1"/>
      <c r="Z17" s="1"/>
      <c r="AA17" s="1"/>
      <c r="AB17" s="1"/>
    </row>
    <row r="18" spans="1:28" ht="132" customHeight="1">
      <c r="A18" s="1"/>
      <c r="B18" s="4"/>
      <c r="C18" s="1"/>
      <c r="D18" s="1"/>
      <c r="E18" s="16"/>
      <c r="F18" s="23"/>
      <c r="G18" s="23"/>
      <c r="H18" s="23"/>
      <c r="I18" s="273" t="s">
        <v>389</v>
      </c>
      <c r="J18" s="232"/>
      <c r="K18" s="232"/>
      <c r="L18" s="232"/>
      <c r="M18" s="232"/>
      <c r="N18" s="30"/>
      <c r="O18" s="32"/>
      <c r="P18" s="32"/>
      <c r="Q18" s="1"/>
      <c r="R18" s="1"/>
      <c r="S18" s="1"/>
      <c r="T18" s="1"/>
      <c r="U18" s="1"/>
      <c r="V18" s="1"/>
      <c r="W18" s="1"/>
      <c r="X18" s="1"/>
      <c r="Y18" s="1"/>
      <c r="Z18" s="1"/>
      <c r="AA18" s="1"/>
      <c r="AB18" s="1"/>
    </row>
    <row r="19" spans="1:28" ht="9.75" customHeight="1">
      <c r="A19" s="1"/>
      <c r="B19" s="4"/>
      <c r="C19" s="1"/>
      <c r="D19" s="1"/>
      <c r="E19" s="1"/>
      <c r="F19" s="6"/>
      <c r="G19" s="6"/>
      <c r="H19" s="6"/>
      <c r="I19" s="6"/>
      <c r="J19" s="1"/>
      <c r="K19" s="1"/>
      <c r="L19" s="1"/>
      <c r="M19" s="1"/>
      <c r="N19" s="30"/>
      <c r="O19" s="1"/>
      <c r="P19" s="1"/>
      <c r="Q19" s="1"/>
      <c r="R19" s="1"/>
      <c r="S19" s="1"/>
      <c r="T19" s="1"/>
      <c r="U19" s="1"/>
      <c r="V19" s="1"/>
      <c r="W19" s="1"/>
      <c r="X19" s="1"/>
      <c r="Y19" s="1"/>
      <c r="Z19" s="1"/>
      <c r="AA19" s="1"/>
      <c r="AB19" s="1"/>
    </row>
    <row r="20" spans="1:28" ht="34.5" customHeight="1">
      <c r="A20" s="1"/>
      <c r="B20" s="4"/>
      <c r="C20" s="285" t="s">
        <v>390</v>
      </c>
      <c r="D20" s="25" t="s">
        <v>391</v>
      </c>
      <c r="E20" s="274" t="s">
        <v>392</v>
      </c>
      <c r="F20" s="237"/>
      <c r="G20" s="237"/>
      <c r="H20" s="238"/>
      <c r="J20" s="1"/>
      <c r="K20" s="1"/>
      <c r="L20" s="1"/>
      <c r="M20" s="1"/>
      <c r="N20" s="30"/>
      <c r="O20" s="1"/>
      <c r="P20" s="1"/>
      <c r="Q20" s="1"/>
      <c r="R20" s="1"/>
      <c r="S20" s="1"/>
      <c r="T20" s="1"/>
      <c r="U20" s="1"/>
      <c r="V20" s="1"/>
      <c r="W20" s="1"/>
      <c r="X20" s="1"/>
      <c r="Y20" s="1"/>
      <c r="Z20" s="1"/>
      <c r="AA20" s="1"/>
      <c r="AB20" s="1"/>
    </row>
    <row r="21" spans="1:28" ht="44.25" customHeight="1">
      <c r="A21" s="1"/>
      <c r="B21" s="4"/>
      <c r="C21" s="286"/>
      <c r="D21" s="25" t="s">
        <v>393</v>
      </c>
      <c r="E21" s="274" t="s">
        <v>394</v>
      </c>
      <c r="F21" s="237"/>
      <c r="G21" s="237"/>
      <c r="H21" s="238"/>
      <c r="J21" s="1"/>
      <c r="K21" s="1"/>
      <c r="L21" s="6"/>
      <c r="M21" s="6"/>
      <c r="N21" s="30"/>
      <c r="O21" s="1"/>
      <c r="P21" s="1"/>
      <c r="Q21" s="1"/>
      <c r="R21" s="1"/>
      <c r="S21" s="1"/>
      <c r="T21" s="1"/>
      <c r="U21" s="1"/>
      <c r="V21" s="1"/>
      <c r="W21" s="1"/>
      <c r="X21" s="1"/>
      <c r="Y21" s="1"/>
      <c r="Z21" s="1"/>
      <c r="AA21" s="1"/>
      <c r="AB21" s="1"/>
    </row>
    <row r="22" spans="1:28" ht="50.25" customHeight="1">
      <c r="A22" s="1"/>
      <c r="B22" s="4"/>
      <c r="C22" s="287"/>
      <c r="D22" s="25" t="s">
        <v>395</v>
      </c>
      <c r="E22" s="274" t="s">
        <v>396</v>
      </c>
      <c r="F22" s="237"/>
      <c r="G22" s="237"/>
      <c r="H22" s="238"/>
      <c r="J22" s="1"/>
      <c r="K22" s="1"/>
      <c r="L22" s="6"/>
      <c r="M22" s="6"/>
      <c r="N22" s="30"/>
      <c r="O22" s="1"/>
      <c r="P22" s="1"/>
      <c r="Q22" s="1"/>
      <c r="R22" s="1"/>
      <c r="S22" s="1"/>
      <c r="T22" s="1"/>
      <c r="U22" s="1"/>
      <c r="V22" s="1"/>
      <c r="W22" s="1"/>
      <c r="X22" s="1"/>
      <c r="Y22" s="1"/>
      <c r="Z22" s="1"/>
      <c r="AA22" s="1"/>
      <c r="AB22" s="1"/>
    </row>
    <row r="23" spans="1:28" ht="31.5" customHeight="1">
      <c r="A23" s="1"/>
      <c r="B23" s="4"/>
      <c r="C23" s="285" t="s">
        <v>397</v>
      </c>
      <c r="D23" s="25" t="s">
        <v>391</v>
      </c>
      <c r="E23" s="274" t="s">
        <v>398</v>
      </c>
      <c r="F23" s="237"/>
      <c r="G23" s="237"/>
      <c r="H23" s="238"/>
      <c r="J23" s="1"/>
      <c r="K23" s="1"/>
      <c r="L23" s="1"/>
      <c r="M23" s="1"/>
      <c r="N23" s="30"/>
      <c r="O23" s="1"/>
      <c r="P23" s="1"/>
      <c r="Q23" s="1"/>
      <c r="R23" s="1"/>
      <c r="S23" s="1"/>
      <c r="T23" s="1"/>
      <c r="U23" s="1"/>
      <c r="V23" s="1"/>
      <c r="W23" s="1"/>
      <c r="X23" s="1"/>
      <c r="Y23" s="1"/>
      <c r="Z23" s="1"/>
      <c r="AA23" s="1"/>
      <c r="AB23" s="1"/>
    </row>
    <row r="24" spans="1:28" ht="37.5" customHeight="1">
      <c r="A24" s="1"/>
      <c r="B24" s="4"/>
      <c r="C24" s="286"/>
      <c r="D24" s="25" t="s">
        <v>393</v>
      </c>
      <c r="E24" s="284" t="s">
        <v>399</v>
      </c>
      <c r="F24" s="237"/>
      <c r="G24" s="237"/>
      <c r="H24" s="238"/>
      <c r="J24" s="1"/>
      <c r="K24" s="1"/>
      <c r="L24" s="1"/>
      <c r="M24" s="1"/>
      <c r="N24" s="30"/>
      <c r="O24" s="1"/>
      <c r="P24" s="1"/>
      <c r="Q24" s="1"/>
      <c r="R24" s="1"/>
      <c r="S24" s="1"/>
      <c r="T24" s="1"/>
      <c r="U24" s="1"/>
      <c r="V24" s="1"/>
      <c r="W24" s="1"/>
      <c r="X24" s="1"/>
      <c r="Y24" s="1"/>
      <c r="Z24" s="1"/>
      <c r="AA24" s="1"/>
      <c r="AB24" s="1"/>
    </row>
    <row r="25" spans="1:28" ht="60" customHeight="1">
      <c r="A25" s="1"/>
      <c r="B25" s="4"/>
      <c r="C25" s="287"/>
      <c r="D25" s="25" t="s">
        <v>395</v>
      </c>
      <c r="E25" s="274" t="s">
        <v>396</v>
      </c>
      <c r="F25" s="237"/>
      <c r="G25" s="237"/>
      <c r="H25" s="238"/>
      <c r="J25" s="1"/>
      <c r="K25" s="1"/>
      <c r="L25" s="1"/>
      <c r="M25" s="1"/>
      <c r="N25" s="30"/>
      <c r="O25" s="1"/>
      <c r="P25" s="1"/>
      <c r="Q25" s="1"/>
      <c r="R25" s="1"/>
      <c r="S25" s="1"/>
      <c r="T25" s="1"/>
      <c r="U25" s="1"/>
      <c r="V25" s="1"/>
      <c r="W25" s="1"/>
      <c r="X25" s="1"/>
      <c r="Y25" s="1"/>
      <c r="Z25" s="1"/>
      <c r="AA25" s="1"/>
      <c r="AB25" s="1"/>
    </row>
    <row r="26" spans="1:28" ht="7.5" customHeight="1">
      <c r="A26" s="1"/>
      <c r="B26" s="26"/>
      <c r="C26" s="27"/>
      <c r="D26" s="27"/>
      <c r="E26" s="27"/>
      <c r="F26" s="28"/>
      <c r="G26" s="28"/>
      <c r="H26" s="28"/>
      <c r="I26" s="28"/>
      <c r="J26" s="28"/>
      <c r="K26" s="28"/>
      <c r="L26" s="28"/>
      <c r="M26" s="28"/>
      <c r="N26" s="36"/>
      <c r="O26" s="1"/>
      <c r="P26" s="1"/>
      <c r="Q26" s="1"/>
      <c r="R26" s="1"/>
      <c r="S26" s="1"/>
      <c r="T26" s="1"/>
      <c r="U26" s="1"/>
      <c r="V26" s="1"/>
      <c r="W26" s="1"/>
      <c r="X26" s="1"/>
      <c r="Y26" s="1"/>
      <c r="Z26" s="1"/>
      <c r="AA26" s="1"/>
      <c r="AB26" s="1"/>
    </row>
    <row r="27" spans="1:28" ht="15.75" customHeight="1">
      <c r="A27" s="1"/>
      <c r="B27" s="1"/>
      <c r="C27" s="1"/>
      <c r="D27" s="1"/>
      <c r="E27" s="1"/>
      <c r="F27" s="6"/>
      <c r="G27" s="6"/>
      <c r="H27" s="6"/>
      <c r="I27" s="6"/>
      <c r="J27" s="6"/>
      <c r="K27" s="6"/>
      <c r="L27" s="6"/>
      <c r="M27" s="6"/>
      <c r="N27" s="1"/>
      <c r="O27" s="1"/>
      <c r="P27" s="1"/>
      <c r="Q27" s="1"/>
      <c r="R27" s="1"/>
      <c r="S27" s="1"/>
      <c r="T27" s="1"/>
      <c r="U27" s="1"/>
      <c r="V27" s="1"/>
      <c r="W27" s="1"/>
      <c r="X27" s="1"/>
      <c r="Y27" s="1"/>
      <c r="Z27" s="1"/>
      <c r="AA27" s="1"/>
      <c r="AB27" s="1"/>
    </row>
    <row r="28" spans="1:28" ht="15.75" customHeight="1">
      <c r="A28" s="1"/>
      <c r="B28" s="1"/>
      <c r="C28" s="1"/>
      <c r="D28" s="1"/>
      <c r="E28" s="1"/>
      <c r="F28" s="6"/>
      <c r="G28" s="6"/>
      <c r="H28" s="6"/>
      <c r="I28" s="6"/>
      <c r="J28" s="6"/>
      <c r="K28" s="6"/>
      <c r="L28" s="6"/>
      <c r="M28" s="6"/>
      <c r="N28" s="1"/>
      <c r="O28" s="1"/>
      <c r="P28" s="1"/>
      <c r="Q28" s="1"/>
      <c r="R28" s="1"/>
      <c r="S28" s="1"/>
      <c r="T28" s="1"/>
      <c r="U28" s="1"/>
      <c r="V28" s="1"/>
      <c r="W28" s="1"/>
      <c r="X28" s="1"/>
      <c r="Y28" s="1"/>
      <c r="Z28" s="1"/>
      <c r="AA28" s="1"/>
      <c r="AB28" s="1"/>
    </row>
    <row r="29" spans="1:28" ht="15.75" customHeight="1">
      <c r="A29" s="1"/>
      <c r="B29" s="1"/>
      <c r="C29" s="1"/>
      <c r="D29" s="1"/>
      <c r="E29" s="1"/>
      <c r="F29" s="6"/>
      <c r="G29" s="6"/>
      <c r="H29" s="6"/>
      <c r="I29" s="6"/>
      <c r="J29" s="6"/>
      <c r="K29" s="6"/>
      <c r="L29" s="6"/>
      <c r="M29" s="6"/>
      <c r="N29" s="1"/>
      <c r="O29" s="1"/>
      <c r="P29" s="1"/>
      <c r="Q29" s="1"/>
      <c r="R29" s="1"/>
      <c r="S29" s="1"/>
      <c r="T29" s="1"/>
      <c r="U29" s="1"/>
      <c r="V29" s="1"/>
      <c r="W29" s="1"/>
      <c r="X29" s="1"/>
      <c r="Y29" s="1"/>
      <c r="Z29" s="1"/>
      <c r="AA29" s="1"/>
      <c r="AB29" s="1"/>
    </row>
    <row r="30" spans="1:28" ht="15.75" customHeight="1">
      <c r="A30" s="1"/>
      <c r="B30" s="1"/>
      <c r="C30" s="1"/>
      <c r="D30" s="1"/>
      <c r="E30" s="1"/>
      <c r="F30" s="6"/>
      <c r="G30" s="6"/>
      <c r="H30" s="6"/>
      <c r="I30" s="6"/>
      <c r="J30" s="6"/>
      <c r="K30" s="6"/>
      <c r="L30" s="6"/>
      <c r="M30" s="6"/>
      <c r="N30" s="1"/>
      <c r="O30" s="1"/>
      <c r="P30" s="1"/>
      <c r="Q30" s="1"/>
      <c r="R30" s="1"/>
      <c r="S30" s="1"/>
      <c r="T30" s="1"/>
      <c r="U30" s="1"/>
      <c r="V30" s="1"/>
      <c r="W30" s="1"/>
      <c r="X30" s="1"/>
      <c r="Y30" s="1"/>
      <c r="Z30" s="1"/>
      <c r="AA30" s="1"/>
      <c r="AB30" s="1"/>
    </row>
    <row r="31" spans="1:28" ht="15.75" customHeight="1">
      <c r="A31" s="1"/>
      <c r="B31" s="1"/>
      <c r="C31" s="1"/>
      <c r="D31" s="1"/>
      <c r="E31" s="1"/>
      <c r="F31" s="6"/>
      <c r="G31" s="6"/>
      <c r="H31" s="6"/>
      <c r="I31" s="6"/>
      <c r="J31" s="6"/>
      <c r="K31" s="6"/>
      <c r="L31" s="6"/>
      <c r="M31" s="6"/>
      <c r="N31" s="1"/>
      <c r="O31" s="1"/>
      <c r="P31" s="1"/>
      <c r="Q31" s="1"/>
      <c r="R31" s="1"/>
      <c r="S31" s="1"/>
      <c r="T31" s="1"/>
      <c r="U31" s="1"/>
      <c r="V31" s="1"/>
      <c r="W31" s="1"/>
      <c r="X31" s="1"/>
      <c r="Y31" s="1"/>
      <c r="Z31" s="1"/>
      <c r="AA31" s="1"/>
      <c r="AB31" s="1"/>
    </row>
    <row r="32" spans="1:28" ht="15.75" customHeight="1">
      <c r="A32" s="1"/>
      <c r="B32" s="1"/>
      <c r="C32" s="1"/>
      <c r="D32" s="1"/>
      <c r="E32" s="1"/>
      <c r="F32" s="6"/>
      <c r="G32" s="6"/>
      <c r="H32" s="6"/>
      <c r="I32" s="6"/>
      <c r="J32" s="6"/>
      <c r="K32" s="6"/>
      <c r="L32" s="6"/>
      <c r="M32" s="6"/>
      <c r="N32" s="1"/>
      <c r="O32" s="1"/>
      <c r="P32" s="1"/>
      <c r="Q32" s="1"/>
      <c r="R32" s="1"/>
      <c r="S32" s="1"/>
      <c r="T32" s="1"/>
      <c r="U32" s="1"/>
      <c r="V32" s="1"/>
      <c r="W32" s="1"/>
      <c r="X32" s="1"/>
      <c r="Y32" s="1"/>
      <c r="Z32" s="1"/>
      <c r="AA32" s="1"/>
      <c r="AB32" s="1"/>
    </row>
    <row r="33" spans="1:28" ht="15.75" customHeight="1">
      <c r="A33" s="1"/>
      <c r="B33" s="1"/>
      <c r="C33" s="1"/>
      <c r="D33" s="1"/>
      <c r="E33" s="1"/>
      <c r="F33" s="6"/>
      <c r="G33" s="6"/>
      <c r="H33" s="6"/>
      <c r="I33" s="6"/>
      <c r="J33" s="6"/>
      <c r="K33" s="6"/>
      <c r="L33" s="6"/>
      <c r="M33" s="6"/>
      <c r="N33" s="1"/>
      <c r="O33" s="1"/>
      <c r="P33" s="1"/>
      <c r="Q33" s="1"/>
      <c r="R33" s="1"/>
      <c r="S33" s="1"/>
      <c r="T33" s="1"/>
      <c r="U33" s="1"/>
      <c r="V33" s="1"/>
      <c r="W33" s="1"/>
      <c r="X33" s="1"/>
      <c r="Y33" s="1"/>
      <c r="Z33" s="1"/>
      <c r="AA33" s="1"/>
      <c r="AB33" s="1"/>
    </row>
    <row r="34" spans="1:28" ht="15.75" customHeight="1">
      <c r="A34" s="1"/>
      <c r="B34" s="1"/>
      <c r="C34" s="1"/>
      <c r="D34" s="1"/>
      <c r="E34" s="1"/>
      <c r="F34" s="6"/>
      <c r="G34" s="6"/>
      <c r="H34" s="6"/>
      <c r="I34" s="6"/>
      <c r="J34" s="6"/>
      <c r="K34" s="6"/>
      <c r="L34" s="6"/>
      <c r="M34" s="6"/>
      <c r="N34" s="1"/>
      <c r="O34" s="1"/>
      <c r="P34" s="1"/>
      <c r="Q34" s="1"/>
      <c r="R34" s="1"/>
      <c r="S34" s="1"/>
      <c r="T34" s="1"/>
      <c r="U34" s="1"/>
      <c r="V34" s="1"/>
      <c r="W34" s="1"/>
      <c r="X34" s="1"/>
      <c r="Y34" s="1"/>
      <c r="Z34" s="1"/>
      <c r="AA34" s="1"/>
      <c r="AB34" s="1"/>
    </row>
    <row r="35" spans="1:28" ht="15.75" customHeight="1">
      <c r="A35" s="1"/>
      <c r="B35" s="1"/>
      <c r="C35" s="1"/>
      <c r="D35" s="1"/>
      <c r="E35" s="1"/>
      <c r="F35" s="6"/>
      <c r="G35" s="6"/>
      <c r="H35" s="6"/>
      <c r="I35" s="6"/>
      <c r="J35" s="6"/>
      <c r="K35" s="6"/>
      <c r="L35" s="6"/>
      <c r="M35" s="6"/>
      <c r="N35" s="1"/>
      <c r="O35" s="1"/>
      <c r="P35" s="1"/>
      <c r="Q35" s="1"/>
      <c r="R35" s="1"/>
      <c r="S35" s="1"/>
      <c r="T35" s="1"/>
      <c r="U35" s="1"/>
      <c r="V35" s="1"/>
      <c r="W35" s="1"/>
      <c r="X35" s="1"/>
      <c r="Y35" s="1"/>
      <c r="Z35" s="1"/>
      <c r="AA35" s="1"/>
      <c r="AB35" s="1"/>
    </row>
    <row r="36" spans="1:28" ht="15.75" customHeight="1">
      <c r="A36" s="1"/>
      <c r="B36" s="1"/>
      <c r="C36" s="1"/>
      <c r="D36" s="1"/>
      <c r="E36" s="1"/>
      <c r="F36" s="6"/>
      <c r="G36" s="6"/>
      <c r="H36" s="6"/>
      <c r="I36" s="6"/>
      <c r="J36" s="6"/>
      <c r="K36" s="6"/>
      <c r="L36" s="6"/>
      <c r="M36" s="6"/>
      <c r="N36" s="1"/>
      <c r="O36" s="1"/>
      <c r="P36" s="1"/>
      <c r="Q36" s="1"/>
      <c r="R36" s="1"/>
      <c r="S36" s="1"/>
      <c r="T36" s="1"/>
      <c r="U36" s="1"/>
      <c r="V36" s="1"/>
      <c r="W36" s="1"/>
      <c r="X36" s="1"/>
      <c r="Y36" s="1"/>
      <c r="Z36" s="1"/>
      <c r="AA36" s="1"/>
      <c r="AB36" s="1"/>
    </row>
    <row r="37" spans="1:28" ht="15.75" customHeight="1">
      <c r="A37" s="1"/>
      <c r="B37" s="1"/>
      <c r="C37" s="1"/>
      <c r="D37" s="1"/>
      <c r="E37" s="1"/>
      <c r="F37" s="6"/>
      <c r="G37" s="6"/>
      <c r="H37" s="6"/>
      <c r="I37" s="6"/>
      <c r="J37" s="6"/>
      <c r="K37" s="6"/>
      <c r="L37" s="6"/>
      <c r="M37" s="6"/>
      <c r="N37" s="1"/>
      <c r="O37" s="1"/>
      <c r="P37" s="1"/>
      <c r="Q37" s="1"/>
      <c r="R37" s="1"/>
      <c r="S37" s="1"/>
      <c r="T37" s="1"/>
      <c r="U37" s="1"/>
      <c r="V37" s="1"/>
      <c r="W37" s="1"/>
      <c r="X37" s="1"/>
      <c r="Y37" s="1"/>
      <c r="Z37" s="1"/>
      <c r="AA37" s="1"/>
      <c r="AB37" s="1"/>
    </row>
    <row r="38" spans="1:28" ht="15.75" customHeight="1">
      <c r="A38" s="1"/>
      <c r="B38" s="1"/>
      <c r="C38" s="1"/>
      <c r="D38" s="1"/>
      <c r="E38" s="1"/>
      <c r="F38" s="6"/>
      <c r="G38" s="6"/>
      <c r="H38" s="6"/>
      <c r="I38" s="6"/>
      <c r="J38" s="6"/>
      <c r="K38" s="6"/>
      <c r="L38" s="6"/>
      <c r="M38" s="6"/>
      <c r="N38" s="1"/>
      <c r="O38" s="1"/>
      <c r="P38" s="1"/>
      <c r="Q38" s="1"/>
      <c r="R38" s="1"/>
      <c r="S38" s="1"/>
      <c r="T38" s="1"/>
      <c r="U38" s="1"/>
      <c r="V38" s="1"/>
      <c r="W38" s="1"/>
      <c r="X38" s="1"/>
      <c r="Y38" s="1"/>
      <c r="Z38" s="1"/>
      <c r="AA38" s="1"/>
      <c r="AB38" s="1"/>
    </row>
    <row r="39" spans="1:28" ht="15.75" customHeight="1">
      <c r="A39" s="1"/>
      <c r="B39" s="1"/>
      <c r="C39" s="1"/>
      <c r="D39" s="1"/>
      <c r="E39" s="1"/>
      <c r="F39" s="6"/>
      <c r="G39" s="6"/>
      <c r="H39" s="6"/>
      <c r="I39" s="6"/>
      <c r="J39" s="6"/>
      <c r="K39" s="6"/>
      <c r="L39" s="6"/>
      <c r="M39" s="6"/>
      <c r="N39" s="1"/>
      <c r="O39" s="1"/>
      <c r="P39" s="1"/>
      <c r="Q39" s="1"/>
      <c r="R39" s="1"/>
      <c r="S39" s="1"/>
      <c r="T39" s="1"/>
      <c r="U39" s="1"/>
      <c r="V39" s="1"/>
      <c r="W39" s="1"/>
      <c r="X39" s="1"/>
      <c r="Y39" s="1"/>
      <c r="Z39" s="1"/>
      <c r="AA39" s="1"/>
      <c r="AB39" s="1"/>
    </row>
    <row r="40" spans="1:28" ht="15.75" customHeight="1">
      <c r="A40" s="1"/>
      <c r="B40" s="1"/>
      <c r="C40" s="1"/>
      <c r="D40" s="1"/>
      <c r="E40" s="1"/>
      <c r="F40" s="6"/>
      <c r="G40" s="6"/>
      <c r="H40" s="6"/>
      <c r="I40" s="6"/>
      <c r="J40" s="6"/>
      <c r="K40" s="6"/>
      <c r="L40" s="6"/>
      <c r="M40" s="6"/>
      <c r="N40" s="1"/>
      <c r="O40" s="1"/>
      <c r="P40" s="1"/>
      <c r="Q40" s="1"/>
      <c r="R40" s="1"/>
      <c r="S40" s="1"/>
      <c r="T40" s="1"/>
      <c r="U40" s="1"/>
      <c r="V40" s="1"/>
      <c r="W40" s="1"/>
      <c r="X40" s="1"/>
      <c r="Y40" s="1"/>
      <c r="Z40" s="1"/>
      <c r="AA40" s="1"/>
      <c r="AB40" s="1"/>
    </row>
    <row r="41" spans="1:28" ht="15.75" customHeight="1">
      <c r="A41" s="1"/>
      <c r="B41" s="1"/>
      <c r="C41" s="1"/>
      <c r="D41" s="1"/>
      <c r="E41" s="1"/>
      <c r="F41" s="6"/>
      <c r="G41" s="6"/>
      <c r="H41" s="6"/>
      <c r="I41" s="6"/>
      <c r="J41" s="6"/>
      <c r="K41" s="6"/>
      <c r="L41" s="6"/>
      <c r="M41" s="6"/>
      <c r="N41" s="1"/>
      <c r="O41" s="1"/>
      <c r="P41" s="1"/>
      <c r="Q41" s="1"/>
      <c r="R41" s="1"/>
      <c r="S41" s="1"/>
      <c r="T41" s="1"/>
      <c r="U41" s="1"/>
      <c r="V41" s="1"/>
      <c r="W41" s="1"/>
      <c r="X41" s="1"/>
      <c r="Y41" s="1"/>
      <c r="Z41" s="1"/>
      <c r="AA41" s="1"/>
      <c r="AB41" s="1"/>
    </row>
    <row r="42" spans="1:28" ht="15.75" customHeight="1">
      <c r="A42" s="1"/>
      <c r="B42" s="1"/>
      <c r="C42" s="1"/>
      <c r="D42" s="1"/>
      <c r="E42" s="1"/>
      <c r="F42" s="6"/>
      <c r="G42" s="6"/>
      <c r="H42" s="6"/>
      <c r="I42" s="6"/>
      <c r="J42" s="6"/>
      <c r="K42" s="6"/>
      <c r="L42" s="6"/>
      <c r="M42" s="6"/>
      <c r="N42" s="1"/>
      <c r="O42" s="1"/>
      <c r="P42" s="1"/>
      <c r="Q42" s="1"/>
      <c r="R42" s="1"/>
      <c r="S42" s="1"/>
      <c r="T42" s="1"/>
      <c r="U42" s="1"/>
      <c r="V42" s="1"/>
      <c r="W42" s="1"/>
      <c r="X42" s="1"/>
      <c r="Y42" s="1"/>
      <c r="Z42" s="1"/>
      <c r="AA42" s="1"/>
      <c r="AB42" s="1"/>
    </row>
    <row r="43" spans="1:28" ht="15.75" customHeight="1">
      <c r="A43" s="1"/>
      <c r="B43" s="1"/>
      <c r="C43" s="1"/>
      <c r="D43" s="1"/>
      <c r="E43" s="1"/>
      <c r="F43" s="6"/>
      <c r="G43" s="6"/>
      <c r="H43" s="6"/>
      <c r="I43" s="6"/>
      <c r="J43" s="6"/>
      <c r="K43" s="6"/>
      <c r="L43" s="6"/>
      <c r="M43" s="6"/>
      <c r="N43" s="1"/>
      <c r="O43" s="1"/>
      <c r="P43" s="1"/>
      <c r="Q43" s="1"/>
      <c r="R43" s="1"/>
      <c r="S43" s="1"/>
      <c r="T43" s="1"/>
      <c r="U43" s="1"/>
      <c r="V43" s="1"/>
      <c r="W43" s="1"/>
      <c r="X43" s="1"/>
      <c r="Y43" s="1"/>
      <c r="Z43" s="1"/>
      <c r="AA43" s="1"/>
      <c r="AB43" s="1"/>
    </row>
    <row r="44" spans="1:28" ht="15.75" customHeight="1">
      <c r="A44" s="1"/>
      <c r="B44" s="1"/>
      <c r="C44" s="1"/>
      <c r="D44" s="1"/>
      <c r="E44" s="1"/>
      <c r="F44" s="6"/>
      <c r="G44" s="6"/>
      <c r="H44" s="6"/>
      <c r="I44" s="6"/>
      <c r="J44" s="6"/>
      <c r="K44" s="6"/>
      <c r="L44" s="6"/>
      <c r="M44" s="6"/>
      <c r="N44" s="1"/>
      <c r="O44" s="1"/>
      <c r="P44" s="1"/>
      <c r="Q44" s="1"/>
      <c r="R44" s="1"/>
      <c r="S44" s="1"/>
      <c r="T44" s="1"/>
      <c r="U44" s="1"/>
      <c r="V44" s="1"/>
      <c r="W44" s="1"/>
      <c r="X44" s="1"/>
      <c r="Y44" s="1"/>
      <c r="Z44" s="1"/>
      <c r="AA44" s="1"/>
      <c r="AB44" s="1"/>
    </row>
    <row r="45" spans="1:28" ht="15.75" customHeight="1">
      <c r="A45" s="1"/>
      <c r="B45" s="1"/>
      <c r="C45" s="1"/>
      <c r="D45" s="1"/>
      <c r="E45" s="1"/>
      <c r="F45" s="6"/>
      <c r="G45" s="6"/>
      <c r="H45" s="6"/>
      <c r="I45" s="6"/>
      <c r="J45" s="6"/>
      <c r="K45" s="6"/>
      <c r="L45" s="6"/>
      <c r="M45" s="6"/>
      <c r="N45" s="1"/>
      <c r="O45" s="1"/>
      <c r="P45" s="1"/>
      <c r="Q45" s="1"/>
      <c r="R45" s="1"/>
      <c r="S45" s="1"/>
      <c r="T45" s="1"/>
      <c r="U45" s="1"/>
      <c r="V45" s="1"/>
      <c r="W45" s="1"/>
      <c r="X45" s="1"/>
      <c r="Y45" s="1"/>
      <c r="Z45" s="1"/>
      <c r="AA45" s="1"/>
      <c r="AB45" s="1"/>
    </row>
    <row r="46" spans="1:28" ht="15.75" customHeight="1">
      <c r="A46" s="1"/>
      <c r="B46" s="1"/>
      <c r="C46" s="1"/>
      <c r="D46" s="1"/>
      <c r="E46" s="1"/>
      <c r="F46" s="6"/>
      <c r="G46" s="6"/>
      <c r="H46" s="6"/>
      <c r="I46" s="6"/>
      <c r="J46" s="6"/>
      <c r="K46" s="6"/>
      <c r="L46" s="6"/>
      <c r="M46" s="6"/>
      <c r="N46" s="1"/>
      <c r="O46" s="1"/>
      <c r="P46" s="1"/>
      <c r="Q46" s="1"/>
      <c r="R46" s="1"/>
      <c r="S46" s="1"/>
      <c r="T46" s="1"/>
      <c r="U46" s="1"/>
      <c r="V46" s="1"/>
      <c r="W46" s="1"/>
      <c r="X46" s="1"/>
      <c r="Y46" s="1"/>
      <c r="Z46" s="1"/>
      <c r="AA46" s="1"/>
      <c r="AB46" s="1"/>
    </row>
    <row r="47" spans="1:28" ht="15.75" customHeight="1">
      <c r="A47" s="1"/>
      <c r="B47" s="1"/>
      <c r="C47" s="1"/>
      <c r="D47" s="1"/>
      <c r="E47" s="1"/>
      <c r="F47" s="6"/>
      <c r="G47" s="6"/>
      <c r="H47" s="6"/>
      <c r="I47" s="6"/>
      <c r="J47" s="6"/>
      <c r="K47" s="6"/>
      <c r="L47" s="6"/>
      <c r="M47" s="6"/>
      <c r="N47" s="1"/>
      <c r="O47" s="1"/>
      <c r="P47" s="1"/>
      <c r="Q47" s="1"/>
      <c r="R47" s="1"/>
      <c r="S47" s="1"/>
      <c r="T47" s="1"/>
      <c r="U47" s="1"/>
      <c r="V47" s="1"/>
      <c r="W47" s="1"/>
      <c r="X47" s="1"/>
      <c r="Y47" s="1"/>
      <c r="Z47" s="1"/>
      <c r="AA47" s="1"/>
      <c r="AB47" s="1"/>
    </row>
    <row r="48" spans="1:28" ht="15.75" customHeight="1">
      <c r="A48" s="1"/>
      <c r="B48" s="1"/>
      <c r="C48" s="1"/>
      <c r="D48" s="1"/>
      <c r="E48" s="1"/>
      <c r="F48" s="6"/>
      <c r="G48" s="6"/>
      <c r="H48" s="6"/>
      <c r="I48" s="6"/>
      <c r="J48" s="6"/>
      <c r="K48" s="6"/>
      <c r="L48" s="6"/>
      <c r="M48" s="6"/>
      <c r="N48" s="1"/>
      <c r="O48" s="1"/>
      <c r="P48" s="1"/>
      <c r="Q48" s="1"/>
      <c r="R48" s="1"/>
      <c r="S48" s="1"/>
      <c r="T48" s="1"/>
      <c r="U48" s="1"/>
      <c r="V48" s="1"/>
      <c r="W48" s="1"/>
      <c r="X48" s="1"/>
      <c r="Y48" s="1"/>
      <c r="Z48" s="1"/>
      <c r="AA48" s="1"/>
      <c r="AB48" s="1"/>
    </row>
    <row r="49" spans="1:28" ht="15.75" customHeight="1">
      <c r="A49" s="1"/>
      <c r="B49" s="1"/>
      <c r="C49" s="1"/>
      <c r="D49" s="1"/>
      <c r="E49" s="1"/>
      <c r="F49" s="6"/>
      <c r="G49" s="6"/>
      <c r="H49" s="6"/>
      <c r="I49" s="6"/>
      <c r="J49" s="6"/>
      <c r="K49" s="6"/>
      <c r="L49" s="6"/>
      <c r="M49" s="6"/>
      <c r="N49" s="1"/>
      <c r="O49" s="1"/>
      <c r="P49" s="1"/>
      <c r="Q49" s="1"/>
      <c r="R49" s="1"/>
      <c r="S49" s="1"/>
      <c r="T49" s="1"/>
      <c r="U49" s="1"/>
      <c r="V49" s="1"/>
      <c r="W49" s="1"/>
      <c r="X49" s="1"/>
      <c r="Y49" s="1"/>
      <c r="Z49" s="1"/>
      <c r="AA49" s="1"/>
      <c r="AB49" s="1"/>
    </row>
    <row r="50" spans="1:28" ht="15.75" customHeight="1">
      <c r="A50" s="1"/>
      <c r="B50" s="1"/>
      <c r="C50" s="1"/>
      <c r="D50" s="1"/>
      <c r="E50" s="1"/>
      <c r="F50" s="6"/>
      <c r="G50" s="6"/>
      <c r="H50" s="6"/>
      <c r="I50" s="6"/>
      <c r="J50" s="6"/>
      <c r="K50" s="6"/>
      <c r="L50" s="6"/>
      <c r="M50" s="6"/>
      <c r="N50" s="1"/>
      <c r="O50" s="1"/>
      <c r="P50" s="1"/>
      <c r="Q50" s="1"/>
      <c r="R50" s="1"/>
      <c r="S50" s="1"/>
      <c r="T50" s="1"/>
      <c r="U50" s="1"/>
      <c r="V50" s="1"/>
      <c r="W50" s="1"/>
      <c r="X50" s="1"/>
      <c r="Y50" s="1"/>
      <c r="Z50" s="1"/>
      <c r="AA50" s="1"/>
      <c r="AB50" s="1"/>
    </row>
    <row r="51" spans="1:28" ht="15.75" customHeight="1">
      <c r="A51" s="1"/>
      <c r="B51" s="1"/>
      <c r="C51" s="1"/>
      <c r="D51" s="1"/>
      <c r="E51" s="1"/>
      <c r="F51" s="6"/>
      <c r="G51" s="6"/>
      <c r="H51" s="6"/>
      <c r="I51" s="6"/>
      <c r="J51" s="6"/>
      <c r="K51" s="6"/>
      <c r="L51" s="6"/>
      <c r="M51" s="6"/>
      <c r="N51" s="1"/>
      <c r="O51" s="1"/>
      <c r="P51" s="1"/>
      <c r="Q51" s="1"/>
      <c r="R51" s="1"/>
      <c r="S51" s="1"/>
      <c r="T51" s="1"/>
      <c r="U51" s="1"/>
      <c r="V51" s="1"/>
      <c r="W51" s="1"/>
      <c r="X51" s="1"/>
      <c r="Y51" s="1"/>
      <c r="Z51" s="1"/>
      <c r="AA51" s="1"/>
      <c r="AB51" s="1"/>
    </row>
    <row r="52" spans="1:28" ht="15.75" customHeight="1">
      <c r="A52" s="1"/>
      <c r="B52" s="1"/>
      <c r="C52" s="1"/>
      <c r="D52" s="1"/>
      <c r="E52" s="1"/>
      <c r="F52" s="6"/>
      <c r="G52" s="6"/>
      <c r="H52" s="6"/>
      <c r="I52" s="6"/>
      <c r="J52" s="6"/>
      <c r="K52" s="6"/>
      <c r="L52" s="6"/>
      <c r="M52" s="6"/>
      <c r="N52" s="1"/>
      <c r="O52" s="1"/>
      <c r="P52" s="1"/>
      <c r="Q52" s="1"/>
      <c r="R52" s="1"/>
      <c r="S52" s="1"/>
      <c r="T52" s="1"/>
      <c r="U52" s="1"/>
      <c r="V52" s="1"/>
      <c r="W52" s="1"/>
      <c r="X52" s="1"/>
      <c r="Y52" s="1"/>
      <c r="Z52" s="1"/>
      <c r="AA52" s="1"/>
      <c r="AB52" s="1"/>
    </row>
    <row r="53" spans="1:28" ht="15.75" customHeight="1">
      <c r="A53" s="1"/>
      <c r="B53" s="1"/>
      <c r="C53" s="1"/>
      <c r="D53" s="1"/>
      <c r="E53" s="1"/>
      <c r="F53" s="6"/>
      <c r="G53" s="6"/>
      <c r="H53" s="6"/>
      <c r="I53" s="6"/>
      <c r="J53" s="6"/>
      <c r="K53" s="6"/>
      <c r="L53" s="6"/>
      <c r="M53" s="6"/>
      <c r="N53" s="1"/>
      <c r="O53" s="1"/>
      <c r="P53" s="1"/>
      <c r="Q53" s="1"/>
      <c r="R53" s="1"/>
      <c r="S53" s="1"/>
      <c r="T53" s="1"/>
      <c r="U53" s="1"/>
      <c r="V53" s="1"/>
      <c r="W53" s="1"/>
      <c r="X53" s="1"/>
      <c r="Y53" s="1"/>
      <c r="Z53" s="1"/>
      <c r="AA53" s="1"/>
      <c r="AB53" s="1"/>
    </row>
    <row r="54" spans="1:28" ht="15.75" customHeight="1">
      <c r="A54" s="1"/>
      <c r="B54" s="1"/>
      <c r="C54" s="1"/>
      <c r="D54" s="1"/>
      <c r="E54" s="1"/>
      <c r="F54" s="6"/>
      <c r="G54" s="6"/>
      <c r="H54" s="6"/>
      <c r="I54" s="6"/>
      <c r="J54" s="6"/>
      <c r="K54" s="6"/>
      <c r="L54" s="6"/>
      <c r="M54" s="6"/>
      <c r="N54" s="1"/>
      <c r="O54" s="1"/>
      <c r="P54" s="1"/>
      <c r="Q54" s="1"/>
      <c r="R54" s="1"/>
      <c r="S54" s="1"/>
      <c r="T54" s="1"/>
      <c r="U54" s="1"/>
      <c r="V54" s="1"/>
      <c r="W54" s="1"/>
      <c r="X54" s="1"/>
      <c r="Y54" s="1"/>
      <c r="Z54" s="1"/>
      <c r="AA54" s="1"/>
      <c r="AB54" s="1"/>
    </row>
    <row r="55" spans="1:28" ht="15.75" customHeight="1">
      <c r="A55" s="1"/>
      <c r="B55" s="1"/>
      <c r="C55" s="1"/>
      <c r="D55" s="1"/>
      <c r="E55" s="1"/>
      <c r="F55" s="6"/>
      <c r="G55" s="6"/>
      <c r="H55" s="6"/>
      <c r="I55" s="6"/>
      <c r="J55" s="6"/>
      <c r="K55" s="6"/>
      <c r="L55" s="6"/>
      <c r="M55" s="6"/>
      <c r="N55" s="1"/>
      <c r="O55" s="1"/>
      <c r="P55" s="1"/>
      <c r="Q55" s="1"/>
      <c r="R55" s="1"/>
      <c r="S55" s="1"/>
      <c r="T55" s="1"/>
      <c r="U55" s="1"/>
      <c r="V55" s="1"/>
      <c r="W55" s="1"/>
      <c r="X55" s="1"/>
      <c r="Y55" s="1"/>
      <c r="Z55" s="1"/>
      <c r="AA55" s="1"/>
      <c r="AB55" s="1"/>
    </row>
    <row r="56" spans="1:28" ht="15.75" customHeight="1">
      <c r="A56" s="1"/>
      <c r="B56" s="1"/>
      <c r="C56" s="1"/>
      <c r="D56" s="1"/>
      <c r="E56" s="1"/>
      <c r="F56" s="6"/>
      <c r="G56" s="6"/>
      <c r="H56" s="6"/>
      <c r="I56" s="6"/>
      <c r="J56" s="6"/>
      <c r="K56" s="6"/>
      <c r="L56" s="6"/>
      <c r="M56" s="6"/>
      <c r="N56" s="1"/>
      <c r="O56" s="1"/>
      <c r="P56" s="1"/>
      <c r="Q56" s="1"/>
      <c r="R56" s="1"/>
      <c r="S56" s="1"/>
      <c r="T56" s="1"/>
      <c r="U56" s="1"/>
      <c r="V56" s="1"/>
      <c r="W56" s="1"/>
      <c r="X56" s="1"/>
      <c r="Y56" s="1"/>
      <c r="Z56" s="1"/>
      <c r="AA56" s="1"/>
      <c r="AB56" s="1"/>
    </row>
    <row r="57" spans="1:28" ht="15.75" customHeight="1">
      <c r="A57" s="1"/>
      <c r="B57" s="1"/>
      <c r="C57" s="1"/>
      <c r="D57" s="1"/>
      <c r="E57" s="1"/>
      <c r="F57" s="6"/>
      <c r="G57" s="6"/>
      <c r="H57" s="6"/>
      <c r="I57" s="6"/>
      <c r="J57" s="6"/>
      <c r="K57" s="6"/>
      <c r="L57" s="6"/>
      <c r="M57" s="6"/>
      <c r="N57" s="1"/>
      <c r="O57" s="1"/>
      <c r="P57" s="1"/>
      <c r="Q57" s="1"/>
      <c r="R57" s="1"/>
      <c r="S57" s="1"/>
      <c r="T57" s="1"/>
      <c r="U57" s="1"/>
      <c r="V57" s="1"/>
      <c r="W57" s="1"/>
      <c r="X57" s="1"/>
      <c r="Y57" s="1"/>
      <c r="Z57" s="1"/>
      <c r="AA57" s="1"/>
      <c r="AB57" s="1"/>
    </row>
    <row r="58" spans="1:28" ht="15.75" customHeight="1">
      <c r="A58" s="1"/>
      <c r="B58" s="1"/>
      <c r="C58" s="1"/>
      <c r="D58" s="1"/>
      <c r="E58" s="1"/>
      <c r="F58" s="6"/>
      <c r="G58" s="6"/>
      <c r="H58" s="6"/>
      <c r="I58" s="6"/>
      <c r="J58" s="6"/>
      <c r="K58" s="6"/>
      <c r="L58" s="6"/>
      <c r="M58" s="6"/>
      <c r="N58" s="1"/>
      <c r="O58" s="1"/>
      <c r="P58" s="1"/>
      <c r="Q58" s="1"/>
      <c r="R58" s="1"/>
      <c r="S58" s="1"/>
      <c r="T58" s="1"/>
      <c r="U58" s="1"/>
      <c r="V58" s="1"/>
      <c r="W58" s="1"/>
      <c r="X58" s="1"/>
      <c r="Y58" s="1"/>
      <c r="Z58" s="1"/>
      <c r="AA58" s="1"/>
      <c r="AB58" s="1"/>
    </row>
    <row r="59" spans="1:28" ht="15.75" customHeight="1">
      <c r="A59" s="1"/>
      <c r="B59" s="1"/>
      <c r="C59" s="1"/>
      <c r="D59" s="1"/>
      <c r="E59" s="1"/>
      <c r="F59" s="6"/>
      <c r="G59" s="6"/>
      <c r="H59" s="6"/>
      <c r="I59" s="6"/>
      <c r="J59" s="6"/>
      <c r="K59" s="6"/>
      <c r="L59" s="6"/>
      <c r="M59" s="6"/>
      <c r="N59" s="1"/>
      <c r="O59" s="1"/>
      <c r="P59" s="1"/>
      <c r="Q59" s="1"/>
      <c r="R59" s="1"/>
      <c r="S59" s="1"/>
      <c r="T59" s="1"/>
      <c r="U59" s="1"/>
      <c r="V59" s="1"/>
      <c r="W59" s="1"/>
      <c r="X59" s="1"/>
      <c r="Y59" s="1"/>
      <c r="Z59" s="1"/>
      <c r="AA59" s="1"/>
      <c r="AB59" s="1"/>
    </row>
    <row r="60" spans="1:28" ht="15.75" customHeight="1">
      <c r="A60" s="1"/>
      <c r="B60" s="1"/>
      <c r="C60" s="1"/>
      <c r="D60" s="1"/>
      <c r="E60" s="1"/>
      <c r="F60" s="6"/>
      <c r="G60" s="6"/>
      <c r="H60" s="6"/>
      <c r="I60" s="6"/>
      <c r="J60" s="6"/>
      <c r="K60" s="6"/>
      <c r="L60" s="6"/>
      <c r="M60" s="6"/>
      <c r="N60" s="1"/>
      <c r="O60" s="1"/>
      <c r="P60" s="1"/>
      <c r="Q60" s="1"/>
      <c r="R60" s="1"/>
      <c r="S60" s="1"/>
      <c r="T60" s="1"/>
      <c r="U60" s="1"/>
      <c r="V60" s="1"/>
      <c r="W60" s="1"/>
      <c r="X60" s="1"/>
      <c r="Y60" s="1"/>
      <c r="Z60" s="1"/>
      <c r="AA60" s="1"/>
      <c r="AB60" s="1"/>
    </row>
    <row r="61" spans="1:28" ht="15.75" customHeight="1">
      <c r="A61" s="1"/>
      <c r="B61" s="1"/>
      <c r="C61" s="1"/>
      <c r="D61" s="1"/>
      <c r="E61" s="1"/>
      <c r="F61" s="6"/>
      <c r="G61" s="6"/>
      <c r="H61" s="6"/>
      <c r="I61" s="6"/>
      <c r="J61" s="6"/>
      <c r="K61" s="6"/>
      <c r="L61" s="6"/>
      <c r="M61" s="6"/>
      <c r="N61" s="1"/>
      <c r="O61" s="1"/>
      <c r="P61" s="1"/>
      <c r="Q61" s="1"/>
      <c r="R61" s="1"/>
      <c r="S61" s="1"/>
      <c r="T61" s="1"/>
      <c r="U61" s="1"/>
      <c r="V61" s="1"/>
      <c r="W61" s="1"/>
      <c r="X61" s="1"/>
      <c r="Y61" s="1"/>
      <c r="Z61" s="1"/>
      <c r="AA61" s="1"/>
      <c r="AB61" s="1"/>
    </row>
    <row r="62" spans="1:28" ht="15.75" customHeight="1">
      <c r="A62" s="1"/>
      <c r="B62" s="1"/>
      <c r="C62" s="1"/>
      <c r="D62" s="1"/>
      <c r="E62" s="1"/>
      <c r="F62" s="6"/>
      <c r="G62" s="6"/>
      <c r="H62" s="6"/>
      <c r="I62" s="6"/>
      <c r="J62" s="6"/>
      <c r="K62" s="6"/>
      <c r="L62" s="6"/>
      <c r="M62" s="6"/>
      <c r="N62" s="1"/>
      <c r="O62" s="1"/>
      <c r="P62" s="1"/>
      <c r="Q62" s="1"/>
      <c r="R62" s="1"/>
      <c r="S62" s="1"/>
      <c r="T62" s="1"/>
      <c r="U62" s="1"/>
      <c r="V62" s="1"/>
      <c r="W62" s="1"/>
      <c r="X62" s="1"/>
      <c r="Y62" s="1"/>
      <c r="Z62" s="1"/>
      <c r="AA62" s="1"/>
      <c r="AB62" s="1"/>
    </row>
    <row r="63" spans="1:28" ht="15.75" customHeight="1">
      <c r="A63" s="1"/>
      <c r="B63" s="1"/>
      <c r="C63" s="1"/>
      <c r="D63" s="1"/>
      <c r="E63" s="1"/>
      <c r="F63" s="6"/>
      <c r="G63" s="6"/>
      <c r="H63" s="6"/>
      <c r="I63" s="6"/>
      <c r="J63" s="6"/>
      <c r="K63" s="6"/>
      <c r="L63" s="6"/>
      <c r="M63" s="6"/>
      <c r="N63" s="1"/>
      <c r="O63" s="1"/>
      <c r="P63" s="1"/>
      <c r="Q63" s="1"/>
      <c r="R63" s="1"/>
      <c r="S63" s="1"/>
      <c r="T63" s="1"/>
      <c r="U63" s="1"/>
      <c r="V63" s="1"/>
      <c r="W63" s="1"/>
      <c r="X63" s="1"/>
      <c r="Y63" s="1"/>
      <c r="Z63" s="1"/>
      <c r="AA63" s="1"/>
      <c r="AB63" s="1"/>
    </row>
    <row r="64" spans="1:28" ht="15.75" customHeight="1">
      <c r="A64" s="1"/>
      <c r="B64" s="1"/>
      <c r="C64" s="1"/>
      <c r="D64" s="1"/>
      <c r="E64" s="1"/>
      <c r="F64" s="6"/>
      <c r="G64" s="6"/>
      <c r="H64" s="6"/>
      <c r="I64" s="6"/>
      <c r="J64" s="6"/>
      <c r="K64" s="6"/>
      <c r="L64" s="6"/>
      <c r="M64" s="6"/>
      <c r="N64" s="1"/>
      <c r="O64" s="1"/>
      <c r="P64" s="1"/>
      <c r="Q64" s="1"/>
      <c r="R64" s="1"/>
      <c r="S64" s="1"/>
      <c r="T64" s="1"/>
      <c r="U64" s="1"/>
      <c r="V64" s="1"/>
      <c r="W64" s="1"/>
      <c r="X64" s="1"/>
      <c r="Y64" s="1"/>
      <c r="Z64" s="1"/>
      <c r="AA64" s="1"/>
      <c r="AB64" s="1"/>
    </row>
    <row r="65" spans="1:28" ht="15.75" customHeight="1">
      <c r="A65" s="1"/>
      <c r="B65" s="1"/>
      <c r="C65" s="1"/>
      <c r="D65" s="1"/>
      <c r="E65" s="1"/>
      <c r="F65" s="6"/>
      <c r="G65" s="6"/>
      <c r="H65" s="6"/>
      <c r="I65" s="6"/>
      <c r="J65" s="6"/>
      <c r="K65" s="6"/>
      <c r="L65" s="6"/>
      <c r="M65" s="6"/>
      <c r="N65" s="1"/>
      <c r="O65" s="1"/>
      <c r="P65" s="1"/>
      <c r="Q65" s="1"/>
      <c r="R65" s="1"/>
      <c r="S65" s="1"/>
      <c r="T65" s="1"/>
      <c r="U65" s="1"/>
      <c r="V65" s="1"/>
      <c r="W65" s="1"/>
      <c r="X65" s="1"/>
      <c r="Y65" s="1"/>
      <c r="Z65" s="1"/>
      <c r="AA65" s="1"/>
      <c r="AB65" s="1"/>
    </row>
    <row r="66" spans="1:28" ht="15.75" customHeight="1">
      <c r="A66" s="1"/>
      <c r="B66" s="1"/>
      <c r="C66" s="1"/>
      <c r="D66" s="1"/>
      <c r="E66" s="1"/>
      <c r="F66" s="6"/>
      <c r="G66" s="6"/>
      <c r="H66" s="6"/>
      <c r="I66" s="6"/>
      <c r="J66" s="6"/>
      <c r="K66" s="6"/>
      <c r="L66" s="6"/>
      <c r="M66" s="6"/>
      <c r="N66" s="1"/>
      <c r="O66" s="1"/>
      <c r="P66" s="1"/>
      <c r="Q66" s="1"/>
      <c r="R66" s="1"/>
      <c r="S66" s="1"/>
      <c r="T66" s="1"/>
      <c r="U66" s="1"/>
      <c r="V66" s="1"/>
      <c r="W66" s="1"/>
      <c r="X66" s="1"/>
      <c r="Y66" s="1"/>
      <c r="Z66" s="1"/>
      <c r="AA66" s="1"/>
      <c r="AB66" s="1"/>
    </row>
    <row r="67" spans="1:28" ht="15.75" customHeight="1">
      <c r="A67" s="1"/>
      <c r="B67" s="1"/>
      <c r="C67" s="1"/>
      <c r="D67" s="1"/>
      <c r="E67" s="1"/>
      <c r="F67" s="6"/>
      <c r="G67" s="6"/>
      <c r="H67" s="6"/>
      <c r="I67" s="6"/>
      <c r="J67" s="6"/>
      <c r="K67" s="6"/>
      <c r="L67" s="6"/>
      <c r="M67" s="6"/>
      <c r="N67" s="1"/>
      <c r="O67" s="1"/>
      <c r="P67" s="1"/>
      <c r="Q67" s="1"/>
      <c r="R67" s="1"/>
      <c r="S67" s="1"/>
      <c r="T67" s="1"/>
      <c r="U67" s="1"/>
      <c r="V67" s="1"/>
      <c r="W67" s="1"/>
      <c r="X67" s="1"/>
      <c r="Y67" s="1"/>
      <c r="Z67" s="1"/>
      <c r="AA67" s="1"/>
      <c r="AB67" s="1"/>
    </row>
    <row r="68" spans="1:28" ht="15.75" customHeight="1">
      <c r="A68" s="1"/>
      <c r="B68" s="1"/>
      <c r="C68" s="1"/>
      <c r="D68" s="1"/>
      <c r="E68" s="1"/>
      <c r="F68" s="6"/>
      <c r="G68" s="6"/>
      <c r="H68" s="6"/>
      <c r="I68" s="6"/>
      <c r="J68" s="6"/>
      <c r="K68" s="6"/>
      <c r="L68" s="6"/>
      <c r="M68" s="6"/>
      <c r="N68" s="1"/>
      <c r="O68" s="1"/>
      <c r="P68" s="1"/>
      <c r="Q68" s="1"/>
      <c r="R68" s="1"/>
      <c r="S68" s="1"/>
      <c r="T68" s="1"/>
      <c r="U68" s="1"/>
      <c r="V68" s="1"/>
      <c r="W68" s="1"/>
      <c r="X68" s="1"/>
      <c r="Y68" s="1"/>
      <c r="Z68" s="1"/>
      <c r="AA68" s="1"/>
      <c r="AB68" s="1"/>
    </row>
    <row r="69" spans="1:28" ht="15.75" customHeight="1">
      <c r="A69" s="1"/>
      <c r="B69" s="1"/>
      <c r="C69" s="1"/>
      <c r="D69" s="1"/>
      <c r="E69" s="1"/>
      <c r="F69" s="6"/>
      <c r="G69" s="6"/>
      <c r="H69" s="6"/>
      <c r="I69" s="6"/>
      <c r="J69" s="6"/>
      <c r="K69" s="6"/>
      <c r="L69" s="6"/>
      <c r="M69" s="6"/>
      <c r="N69" s="1"/>
      <c r="O69" s="1"/>
      <c r="P69" s="1"/>
      <c r="Q69" s="1"/>
      <c r="R69" s="1"/>
      <c r="S69" s="1"/>
      <c r="T69" s="1"/>
      <c r="U69" s="1"/>
      <c r="V69" s="1"/>
      <c r="W69" s="1"/>
      <c r="X69" s="1"/>
      <c r="Y69" s="1"/>
      <c r="Z69" s="1"/>
      <c r="AA69" s="1"/>
      <c r="AB69" s="1"/>
    </row>
    <row r="70" spans="1:28" ht="15.75" customHeight="1">
      <c r="A70" s="1"/>
      <c r="B70" s="1"/>
      <c r="C70" s="1"/>
      <c r="D70" s="1"/>
      <c r="E70" s="1"/>
      <c r="F70" s="6"/>
      <c r="G70" s="6"/>
      <c r="H70" s="6"/>
      <c r="I70" s="6"/>
      <c r="J70" s="6"/>
      <c r="K70" s="6"/>
      <c r="L70" s="6"/>
      <c r="M70" s="6"/>
      <c r="N70" s="1"/>
      <c r="O70" s="1"/>
      <c r="P70" s="1"/>
      <c r="Q70" s="1"/>
      <c r="R70" s="1"/>
      <c r="S70" s="1"/>
      <c r="T70" s="1"/>
      <c r="U70" s="1"/>
      <c r="V70" s="1"/>
      <c r="W70" s="1"/>
      <c r="X70" s="1"/>
      <c r="Y70" s="1"/>
      <c r="Z70" s="1"/>
      <c r="AA70" s="1"/>
      <c r="AB70" s="1"/>
    </row>
    <row r="71" spans="1:28" ht="15.75" customHeight="1">
      <c r="A71" s="1"/>
      <c r="B71" s="1"/>
      <c r="C71" s="1"/>
      <c r="D71" s="1"/>
      <c r="E71" s="1"/>
      <c r="F71" s="6"/>
      <c r="G71" s="6"/>
      <c r="H71" s="6"/>
      <c r="I71" s="6"/>
      <c r="J71" s="6"/>
      <c r="K71" s="6"/>
      <c r="L71" s="6"/>
      <c r="M71" s="6"/>
      <c r="N71" s="1"/>
      <c r="O71" s="1"/>
      <c r="P71" s="1"/>
      <c r="Q71" s="1"/>
      <c r="R71" s="1"/>
      <c r="S71" s="1"/>
      <c r="T71" s="1"/>
      <c r="U71" s="1"/>
      <c r="V71" s="1"/>
      <c r="W71" s="1"/>
      <c r="X71" s="1"/>
      <c r="Y71" s="1"/>
      <c r="Z71" s="1"/>
      <c r="AA71" s="1"/>
      <c r="AB71" s="1"/>
    </row>
    <row r="72" spans="1:28" ht="15.75" customHeight="1">
      <c r="A72" s="1"/>
      <c r="B72" s="1"/>
      <c r="C72" s="1"/>
      <c r="D72" s="1"/>
      <c r="E72" s="1"/>
      <c r="F72" s="6"/>
      <c r="G72" s="6"/>
      <c r="H72" s="6"/>
      <c r="I72" s="6"/>
      <c r="J72" s="6"/>
      <c r="K72" s="6"/>
      <c r="L72" s="6"/>
      <c r="M72" s="6"/>
      <c r="N72" s="1"/>
      <c r="O72" s="1"/>
      <c r="P72" s="1"/>
      <c r="Q72" s="1"/>
      <c r="R72" s="1"/>
      <c r="S72" s="1"/>
      <c r="T72" s="1"/>
      <c r="U72" s="1"/>
      <c r="V72" s="1"/>
      <c r="W72" s="1"/>
      <c r="X72" s="1"/>
      <c r="Y72" s="1"/>
      <c r="Z72" s="1"/>
      <c r="AA72" s="1"/>
      <c r="AB72" s="1"/>
    </row>
    <row r="73" spans="1:28" ht="15.75" customHeight="1">
      <c r="A73" s="1"/>
      <c r="B73" s="1"/>
      <c r="C73" s="1"/>
      <c r="D73" s="1"/>
      <c r="E73" s="1"/>
      <c r="F73" s="6"/>
      <c r="G73" s="6"/>
      <c r="H73" s="6"/>
      <c r="I73" s="6"/>
      <c r="J73" s="6"/>
      <c r="K73" s="6"/>
      <c r="L73" s="6"/>
      <c r="M73" s="6"/>
      <c r="N73" s="1"/>
      <c r="O73" s="1"/>
      <c r="P73" s="1"/>
      <c r="Q73" s="1"/>
      <c r="R73" s="1"/>
      <c r="S73" s="1"/>
      <c r="T73" s="1"/>
      <c r="U73" s="1"/>
      <c r="V73" s="1"/>
      <c r="W73" s="1"/>
      <c r="X73" s="1"/>
      <c r="Y73" s="1"/>
      <c r="Z73" s="1"/>
      <c r="AA73" s="1"/>
      <c r="AB73" s="1"/>
    </row>
    <row r="74" spans="1:28" ht="15.75" customHeight="1">
      <c r="A74" s="1"/>
      <c r="B74" s="1"/>
      <c r="C74" s="1"/>
      <c r="D74" s="1"/>
      <c r="E74" s="1"/>
      <c r="F74" s="6"/>
      <c r="G74" s="6"/>
      <c r="H74" s="6"/>
      <c r="I74" s="6"/>
      <c r="J74" s="6"/>
      <c r="K74" s="6"/>
      <c r="L74" s="6"/>
      <c r="M74" s="6"/>
      <c r="N74" s="1"/>
      <c r="O74" s="1"/>
      <c r="P74" s="1"/>
      <c r="Q74" s="1"/>
      <c r="R74" s="1"/>
      <c r="S74" s="1"/>
      <c r="T74" s="1"/>
      <c r="U74" s="1"/>
      <c r="V74" s="1"/>
      <c r="W74" s="1"/>
      <c r="X74" s="1"/>
      <c r="Y74" s="1"/>
      <c r="Z74" s="1"/>
      <c r="AA74" s="1"/>
      <c r="AB74" s="1"/>
    </row>
    <row r="75" spans="1:28" ht="15.75" customHeight="1">
      <c r="A75" s="1"/>
      <c r="B75" s="1"/>
      <c r="C75" s="1"/>
      <c r="D75" s="1"/>
      <c r="E75" s="1"/>
      <c r="F75" s="6"/>
      <c r="G75" s="6"/>
      <c r="H75" s="6"/>
      <c r="I75" s="6"/>
      <c r="J75" s="6"/>
      <c r="K75" s="6"/>
      <c r="L75" s="6"/>
      <c r="M75" s="6"/>
      <c r="N75" s="1"/>
      <c r="O75" s="1"/>
      <c r="P75" s="1"/>
      <c r="Q75" s="1"/>
      <c r="R75" s="1"/>
      <c r="S75" s="1"/>
      <c r="T75" s="1"/>
      <c r="U75" s="1"/>
      <c r="V75" s="1"/>
      <c r="W75" s="1"/>
      <c r="X75" s="1"/>
      <c r="Y75" s="1"/>
      <c r="Z75" s="1"/>
      <c r="AA75" s="1"/>
      <c r="AB75" s="1"/>
    </row>
    <row r="76" spans="1:28" ht="15.75" customHeight="1">
      <c r="A76" s="1"/>
      <c r="B76" s="1"/>
      <c r="C76" s="1"/>
      <c r="D76" s="1"/>
      <c r="E76" s="1"/>
      <c r="F76" s="6"/>
      <c r="G76" s="6"/>
      <c r="H76" s="6"/>
      <c r="I76" s="6"/>
      <c r="J76" s="6"/>
      <c r="K76" s="6"/>
      <c r="L76" s="6"/>
      <c r="M76" s="6"/>
      <c r="N76" s="1"/>
      <c r="O76" s="1"/>
      <c r="P76" s="1"/>
      <c r="Q76" s="1"/>
      <c r="R76" s="1"/>
      <c r="S76" s="1"/>
      <c r="T76" s="1"/>
      <c r="U76" s="1"/>
      <c r="V76" s="1"/>
      <c r="W76" s="1"/>
      <c r="X76" s="1"/>
      <c r="Y76" s="1"/>
      <c r="Z76" s="1"/>
      <c r="AA76" s="1"/>
      <c r="AB76" s="1"/>
    </row>
    <row r="77" spans="1:28" ht="15.75" customHeight="1">
      <c r="A77" s="1"/>
      <c r="B77" s="1"/>
      <c r="C77" s="1"/>
      <c r="D77" s="1"/>
      <c r="E77" s="1"/>
      <c r="F77" s="6"/>
      <c r="G77" s="6"/>
      <c r="H77" s="6"/>
      <c r="I77" s="6"/>
      <c r="J77" s="6"/>
      <c r="K77" s="6"/>
      <c r="L77" s="6"/>
      <c r="M77" s="6"/>
      <c r="N77" s="1"/>
      <c r="O77" s="1"/>
      <c r="P77" s="1"/>
      <c r="Q77" s="1"/>
      <c r="R77" s="1"/>
      <c r="S77" s="1"/>
      <c r="T77" s="1"/>
      <c r="U77" s="1"/>
      <c r="V77" s="1"/>
      <c r="W77" s="1"/>
      <c r="X77" s="1"/>
      <c r="Y77" s="1"/>
      <c r="Z77" s="1"/>
      <c r="AA77" s="1"/>
      <c r="AB77" s="1"/>
    </row>
    <row r="78" spans="1:28" ht="15.75" customHeight="1">
      <c r="A78" s="1"/>
      <c r="B78" s="1"/>
      <c r="C78" s="1"/>
      <c r="D78" s="1"/>
      <c r="E78" s="1"/>
      <c r="F78" s="6"/>
      <c r="G78" s="6"/>
      <c r="H78" s="6"/>
      <c r="I78" s="6"/>
      <c r="J78" s="6"/>
      <c r="K78" s="6"/>
      <c r="L78" s="6"/>
      <c r="M78" s="6"/>
      <c r="N78" s="1"/>
      <c r="O78" s="1"/>
      <c r="P78" s="1"/>
      <c r="Q78" s="1"/>
      <c r="R78" s="1"/>
      <c r="S78" s="1"/>
      <c r="T78" s="1"/>
      <c r="U78" s="1"/>
      <c r="V78" s="1"/>
      <c r="W78" s="1"/>
      <c r="X78" s="1"/>
      <c r="Y78" s="1"/>
      <c r="Z78" s="1"/>
      <c r="AA78" s="1"/>
      <c r="AB78" s="1"/>
    </row>
    <row r="79" spans="1:28" ht="15.75" customHeight="1">
      <c r="A79" s="1"/>
      <c r="B79" s="1"/>
      <c r="C79" s="1"/>
      <c r="D79" s="1"/>
      <c r="E79" s="1"/>
      <c r="F79" s="6"/>
      <c r="G79" s="6"/>
      <c r="H79" s="6"/>
      <c r="I79" s="6"/>
      <c r="J79" s="6"/>
      <c r="K79" s="6"/>
      <c r="L79" s="6"/>
      <c r="M79" s="6"/>
      <c r="N79" s="1"/>
      <c r="O79" s="1"/>
      <c r="P79" s="1"/>
      <c r="Q79" s="1"/>
      <c r="R79" s="1"/>
      <c r="S79" s="1"/>
      <c r="T79" s="1"/>
      <c r="U79" s="1"/>
      <c r="V79" s="1"/>
      <c r="W79" s="1"/>
      <c r="X79" s="1"/>
      <c r="Y79" s="1"/>
      <c r="Z79" s="1"/>
      <c r="AA79" s="1"/>
      <c r="AB79" s="1"/>
    </row>
    <row r="80" spans="1:28" ht="15.75" customHeight="1">
      <c r="A80" s="1"/>
      <c r="B80" s="1"/>
      <c r="C80" s="1"/>
      <c r="D80" s="1"/>
      <c r="E80" s="1"/>
      <c r="F80" s="6"/>
      <c r="G80" s="6"/>
      <c r="H80" s="6"/>
      <c r="I80" s="6"/>
      <c r="J80" s="6"/>
      <c r="K80" s="6"/>
      <c r="L80" s="6"/>
      <c r="M80" s="6"/>
      <c r="N80" s="1"/>
      <c r="O80" s="1"/>
      <c r="P80" s="1"/>
      <c r="Q80" s="1"/>
      <c r="R80" s="1"/>
      <c r="S80" s="1"/>
      <c r="T80" s="1"/>
      <c r="U80" s="1"/>
      <c r="V80" s="1"/>
      <c r="W80" s="1"/>
      <c r="X80" s="1"/>
      <c r="Y80" s="1"/>
      <c r="Z80" s="1"/>
      <c r="AA80" s="1"/>
      <c r="AB80" s="1"/>
    </row>
    <row r="81" spans="1:28" ht="15.75" customHeight="1">
      <c r="A81" s="1"/>
      <c r="B81" s="1"/>
      <c r="C81" s="1"/>
      <c r="D81" s="1"/>
      <c r="E81" s="1"/>
      <c r="F81" s="6"/>
      <c r="G81" s="6"/>
      <c r="H81" s="6"/>
      <c r="I81" s="6"/>
      <c r="J81" s="6"/>
      <c r="K81" s="6"/>
      <c r="L81" s="6"/>
      <c r="M81" s="6"/>
      <c r="N81" s="1"/>
      <c r="O81" s="1"/>
      <c r="P81" s="1"/>
      <c r="Q81" s="1"/>
      <c r="R81" s="1"/>
      <c r="S81" s="1"/>
      <c r="T81" s="1"/>
      <c r="U81" s="1"/>
      <c r="V81" s="1"/>
      <c r="W81" s="1"/>
      <c r="X81" s="1"/>
      <c r="Y81" s="1"/>
      <c r="Z81" s="1"/>
      <c r="AA81" s="1"/>
      <c r="AB81" s="1"/>
    </row>
    <row r="82" spans="1:28" ht="15.75" customHeight="1">
      <c r="A82" s="1"/>
      <c r="B82" s="1"/>
      <c r="C82" s="1"/>
      <c r="D82" s="1"/>
      <c r="E82" s="1"/>
      <c r="F82" s="6"/>
      <c r="G82" s="6"/>
      <c r="H82" s="6"/>
      <c r="I82" s="6"/>
      <c r="J82" s="6"/>
      <c r="K82" s="6"/>
      <c r="L82" s="6"/>
      <c r="M82" s="6"/>
      <c r="N82" s="1"/>
      <c r="O82" s="1"/>
      <c r="P82" s="1"/>
      <c r="Q82" s="1"/>
      <c r="R82" s="1"/>
      <c r="S82" s="1"/>
      <c r="T82" s="1"/>
      <c r="U82" s="1"/>
      <c r="V82" s="1"/>
      <c r="W82" s="1"/>
      <c r="X82" s="1"/>
      <c r="Y82" s="1"/>
      <c r="Z82" s="1"/>
      <c r="AA82" s="1"/>
      <c r="AB82" s="1"/>
    </row>
    <row r="83" spans="1:28" ht="15.75" customHeight="1">
      <c r="A83" s="1"/>
      <c r="B83" s="1"/>
      <c r="C83" s="1"/>
      <c r="D83" s="1"/>
      <c r="E83" s="1"/>
      <c r="F83" s="6"/>
      <c r="G83" s="6"/>
      <c r="H83" s="6"/>
      <c r="I83" s="6"/>
      <c r="J83" s="6"/>
      <c r="K83" s="6"/>
      <c r="L83" s="6"/>
      <c r="M83" s="6"/>
      <c r="N83" s="1"/>
      <c r="O83" s="1"/>
      <c r="P83" s="1"/>
      <c r="Q83" s="1"/>
      <c r="R83" s="1"/>
      <c r="S83" s="1"/>
      <c r="T83" s="1"/>
      <c r="U83" s="1"/>
      <c r="V83" s="1"/>
      <c r="W83" s="1"/>
      <c r="X83" s="1"/>
      <c r="Y83" s="1"/>
      <c r="Z83" s="1"/>
      <c r="AA83" s="1"/>
      <c r="AB83" s="1"/>
    </row>
    <row r="84" spans="1:28" ht="15.75" customHeight="1">
      <c r="A84" s="1"/>
      <c r="B84" s="1"/>
      <c r="C84" s="1"/>
      <c r="D84" s="1"/>
      <c r="E84" s="1"/>
      <c r="F84" s="6"/>
      <c r="G84" s="6"/>
      <c r="H84" s="6"/>
      <c r="I84" s="6"/>
      <c r="J84" s="6"/>
      <c r="K84" s="6"/>
      <c r="L84" s="6"/>
      <c r="M84" s="6"/>
      <c r="N84" s="1"/>
      <c r="O84" s="1"/>
      <c r="P84" s="1"/>
      <c r="Q84" s="1"/>
      <c r="R84" s="1"/>
      <c r="S84" s="1"/>
      <c r="T84" s="1"/>
      <c r="U84" s="1"/>
      <c r="V84" s="1"/>
      <c r="W84" s="1"/>
      <c r="X84" s="1"/>
      <c r="Y84" s="1"/>
      <c r="Z84" s="1"/>
      <c r="AA84" s="1"/>
      <c r="AB84" s="1"/>
    </row>
    <row r="85" spans="1:28" ht="15.75" customHeight="1">
      <c r="A85" s="1"/>
      <c r="B85" s="1"/>
      <c r="C85" s="1"/>
      <c r="D85" s="1"/>
      <c r="E85" s="1"/>
      <c r="F85" s="6"/>
      <c r="G85" s="6"/>
      <c r="H85" s="6"/>
      <c r="I85" s="6"/>
      <c r="J85" s="6"/>
      <c r="K85" s="6"/>
      <c r="L85" s="6"/>
      <c r="M85" s="6"/>
      <c r="N85" s="1"/>
      <c r="O85" s="1"/>
      <c r="P85" s="1"/>
      <c r="Q85" s="1"/>
      <c r="R85" s="1"/>
      <c r="S85" s="1"/>
      <c r="T85" s="1"/>
      <c r="U85" s="1"/>
      <c r="V85" s="1"/>
      <c r="W85" s="1"/>
      <c r="X85" s="1"/>
      <c r="Y85" s="1"/>
      <c r="Z85" s="1"/>
      <c r="AA85" s="1"/>
      <c r="AB85" s="1"/>
    </row>
    <row r="86" spans="1:28" ht="15.75" customHeight="1">
      <c r="A86" s="1"/>
      <c r="B86" s="1"/>
      <c r="C86" s="1"/>
      <c r="D86" s="1"/>
      <c r="E86" s="1"/>
      <c r="F86" s="6"/>
      <c r="G86" s="6"/>
      <c r="H86" s="6"/>
      <c r="I86" s="6"/>
      <c r="J86" s="6"/>
      <c r="K86" s="6"/>
      <c r="L86" s="6"/>
      <c r="M86" s="6"/>
      <c r="N86" s="1"/>
      <c r="O86" s="1"/>
      <c r="P86" s="1"/>
      <c r="Q86" s="1"/>
      <c r="R86" s="1"/>
      <c r="S86" s="1"/>
      <c r="T86" s="1"/>
      <c r="U86" s="1"/>
      <c r="V86" s="1"/>
      <c r="W86" s="1"/>
      <c r="X86" s="1"/>
      <c r="Y86" s="1"/>
      <c r="Z86" s="1"/>
      <c r="AA86" s="1"/>
      <c r="AB86" s="1"/>
    </row>
    <row r="87" spans="1:28" ht="15.75" customHeight="1">
      <c r="A87" s="1"/>
      <c r="B87" s="1"/>
      <c r="C87" s="1"/>
      <c r="D87" s="1"/>
      <c r="E87" s="1"/>
      <c r="F87" s="6"/>
      <c r="G87" s="6"/>
      <c r="H87" s="6"/>
      <c r="I87" s="6"/>
      <c r="J87" s="6"/>
      <c r="K87" s="6"/>
      <c r="L87" s="6"/>
      <c r="M87" s="6"/>
      <c r="N87" s="1"/>
      <c r="O87" s="1"/>
      <c r="P87" s="1"/>
      <c r="Q87" s="1"/>
      <c r="R87" s="1"/>
      <c r="S87" s="1"/>
      <c r="T87" s="1"/>
      <c r="U87" s="1"/>
      <c r="V87" s="1"/>
      <c r="W87" s="1"/>
      <c r="X87" s="1"/>
      <c r="Y87" s="1"/>
      <c r="Z87" s="1"/>
      <c r="AA87" s="1"/>
      <c r="AB87" s="1"/>
    </row>
    <row r="88" spans="1:28" ht="15.75" customHeight="1">
      <c r="A88" s="1"/>
      <c r="B88" s="1"/>
      <c r="C88" s="1"/>
      <c r="D88" s="1"/>
      <c r="E88" s="1"/>
      <c r="F88" s="6"/>
      <c r="G88" s="6"/>
      <c r="H88" s="6"/>
      <c r="I88" s="6"/>
      <c r="J88" s="6"/>
      <c r="K88" s="6"/>
      <c r="L88" s="6"/>
      <c r="M88" s="6"/>
      <c r="N88" s="1"/>
      <c r="O88" s="1"/>
      <c r="P88" s="1"/>
      <c r="Q88" s="1"/>
      <c r="R88" s="1"/>
      <c r="S88" s="1"/>
      <c r="T88" s="1"/>
      <c r="U88" s="1"/>
      <c r="V88" s="1"/>
      <c r="W88" s="1"/>
      <c r="X88" s="1"/>
      <c r="Y88" s="1"/>
      <c r="Z88" s="1"/>
      <c r="AA88" s="1"/>
      <c r="AB88" s="1"/>
    </row>
    <row r="89" spans="1:28" ht="15.75" customHeight="1">
      <c r="A89" s="1"/>
      <c r="B89" s="1"/>
      <c r="C89" s="1"/>
      <c r="D89" s="1"/>
      <c r="E89" s="1"/>
      <c r="F89" s="6"/>
      <c r="G89" s="6"/>
      <c r="H89" s="6"/>
      <c r="I89" s="6"/>
      <c r="J89" s="6"/>
      <c r="K89" s="6"/>
      <c r="L89" s="6"/>
      <c r="M89" s="6"/>
      <c r="N89" s="1"/>
      <c r="O89" s="1"/>
      <c r="P89" s="1"/>
      <c r="Q89" s="1"/>
      <c r="R89" s="1"/>
      <c r="S89" s="1"/>
      <c r="T89" s="1"/>
      <c r="U89" s="1"/>
      <c r="V89" s="1"/>
      <c r="W89" s="1"/>
      <c r="X89" s="1"/>
      <c r="Y89" s="1"/>
      <c r="Z89" s="1"/>
      <c r="AA89" s="1"/>
      <c r="AB89" s="1"/>
    </row>
    <row r="90" spans="1:28" ht="15.75" customHeight="1">
      <c r="A90" s="1"/>
      <c r="B90" s="1"/>
      <c r="C90" s="1"/>
      <c r="D90" s="1"/>
      <c r="E90" s="1"/>
      <c r="F90" s="6"/>
      <c r="G90" s="6"/>
      <c r="H90" s="6"/>
      <c r="I90" s="6"/>
      <c r="J90" s="6"/>
      <c r="K90" s="6"/>
      <c r="L90" s="6"/>
      <c r="M90" s="6"/>
      <c r="N90" s="1"/>
      <c r="O90" s="1"/>
      <c r="P90" s="1"/>
      <c r="Q90" s="1"/>
      <c r="R90" s="1"/>
      <c r="S90" s="1"/>
      <c r="T90" s="1"/>
      <c r="U90" s="1"/>
      <c r="V90" s="1"/>
      <c r="W90" s="1"/>
      <c r="X90" s="1"/>
      <c r="Y90" s="1"/>
      <c r="Z90" s="1"/>
      <c r="AA90" s="1"/>
      <c r="AB90" s="1"/>
    </row>
    <row r="91" spans="1:28" ht="15.75" customHeight="1">
      <c r="A91" s="1"/>
      <c r="B91" s="1"/>
      <c r="C91" s="1"/>
      <c r="D91" s="1"/>
      <c r="E91" s="1"/>
      <c r="F91" s="6"/>
      <c r="G91" s="6"/>
      <c r="H91" s="6"/>
      <c r="I91" s="6"/>
      <c r="J91" s="6"/>
      <c r="K91" s="6"/>
      <c r="L91" s="6"/>
      <c r="M91" s="6"/>
      <c r="N91" s="1"/>
      <c r="O91" s="1"/>
      <c r="P91" s="1"/>
      <c r="Q91" s="1"/>
      <c r="R91" s="1"/>
      <c r="S91" s="1"/>
      <c r="T91" s="1"/>
      <c r="U91" s="1"/>
      <c r="V91" s="1"/>
      <c r="W91" s="1"/>
      <c r="X91" s="1"/>
      <c r="Y91" s="1"/>
      <c r="Z91" s="1"/>
      <c r="AA91" s="1"/>
      <c r="AB91" s="1"/>
    </row>
    <row r="92" spans="1:28" ht="15.75" customHeight="1">
      <c r="A92" s="1"/>
      <c r="B92" s="1"/>
      <c r="C92" s="1"/>
      <c r="D92" s="1"/>
      <c r="E92" s="1"/>
      <c r="F92" s="6"/>
      <c r="G92" s="6"/>
      <c r="H92" s="6"/>
      <c r="I92" s="6"/>
      <c r="J92" s="6"/>
      <c r="K92" s="6"/>
      <c r="L92" s="6"/>
      <c r="M92" s="6"/>
      <c r="N92" s="1"/>
      <c r="O92" s="1"/>
      <c r="P92" s="1"/>
      <c r="Q92" s="1"/>
      <c r="R92" s="1"/>
      <c r="S92" s="1"/>
      <c r="T92" s="1"/>
      <c r="U92" s="1"/>
      <c r="V92" s="1"/>
      <c r="W92" s="1"/>
      <c r="X92" s="1"/>
      <c r="Y92" s="1"/>
      <c r="Z92" s="1"/>
      <c r="AA92" s="1"/>
      <c r="AB92" s="1"/>
    </row>
    <row r="93" spans="1:28" ht="15.75" customHeight="1">
      <c r="A93" s="1"/>
      <c r="B93" s="1"/>
      <c r="C93" s="1"/>
      <c r="D93" s="1"/>
      <c r="E93" s="1"/>
      <c r="F93" s="6"/>
      <c r="G93" s="6"/>
      <c r="H93" s="6"/>
      <c r="I93" s="6"/>
      <c r="J93" s="6"/>
      <c r="K93" s="6"/>
      <c r="L93" s="6"/>
      <c r="M93" s="6"/>
      <c r="N93" s="1"/>
      <c r="O93" s="1"/>
      <c r="P93" s="1"/>
      <c r="Q93" s="1"/>
      <c r="R93" s="1"/>
      <c r="S93" s="1"/>
      <c r="T93" s="1"/>
      <c r="U93" s="1"/>
      <c r="V93" s="1"/>
      <c r="W93" s="1"/>
      <c r="X93" s="1"/>
      <c r="Y93" s="1"/>
      <c r="Z93" s="1"/>
      <c r="AA93" s="1"/>
      <c r="AB93" s="1"/>
    </row>
    <row r="94" spans="1:28" ht="15.75" customHeight="1">
      <c r="A94" s="1"/>
      <c r="B94" s="1"/>
      <c r="C94" s="1"/>
      <c r="D94" s="1"/>
      <c r="E94" s="1"/>
      <c r="F94" s="6"/>
      <c r="G94" s="6"/>
      <c r="H94" s="6"/>
      <c r="I94" s="6"/>
      <c r="J94" s="6"/>
      <c r="K94" s="6"/>
      <c r="L94" s="6"/>
      <c r="M94" s="6"/>
      <c r="N94" s="1"/>
      <c r="O94" s="1"/>
      <c r="P94" s="1"/>
      <c r="Q94" s="1"/>
      <c r="R94" s="1"/>
      <c r="S94" s="1"/>
      <c r="T94" s="1"/>
      <c r="U94" s="1"/>
      <c r="V94" s="1"/>
      <c r="W94" s="1"/>
      <c r="X94" s="1"/>
      <c r="Y94" s="1"/>
      <c r="Z94" s="1"/>
      <c r="AA94" s="1"/>
      <c r="AB94" s="1"/>
    </row>
    <row r="95" spans="1:28" ht="15.75" customHeight="1">
      <c r="A95" s="1"/>
      <c r="B95" s="1"/>
      <c r="C95" s="1"/>
      <c r="D95" s="1"/>
      <c r="E95" s="1"/>
      <c r="F95" s="6"/>
      <c r="G95" s="6"/>
      <c r="H95" s="6"/>
      <c r="I95" s="6"/>
      <c r="J95" s="6"/>
      <c r="K95" s="6"/>
      <c r="L95" s="6"/>
      <c r="M95" s="6"/>
      <c r="N95" s="1"/>
      <c r="O95" s="1"/>
      <c r="P95" s="1"/>
      <c r="Q95" s="1"/>
      <c r="R95" s="1"/>
      <c r="S95" s="1"/>
      <c r="T95" s="1"/>
      <c r="U95" s="1"/>
      <c r="V95" s="1"/>
      <c r="W95" s="1"/>
      <c r="X95" s="1"/>
      <c r="Y95" s="1"/>
      <c r="Z95" s="1"/>
      <c r="AA95" s="1"/>
      <c r="AB95" s="1"/>
    </row>
    <row r="96" spans="1:28" ht="15.75" customHeight="1">
      <c r="A96" s="1"/>
      <c r="B96" s="1"/>
      <c r="C96" s="1"/>
      <c r="D96" s="1"/>
      <c r="E96" s="1"/>
      <c r="F96" s="6"/>
      <c r="G96" s="6"/>
      <c r="H96" s="6"/>
      <c r="I96" s="6"/>
      <c r="J96" s="6"/>
      <c r="K96" s="6"/>
      <c r="L96" s="6"/>
      <c r="M96" s="6"/>
      <c r="N96" s="1"/>
      <c r="O96" s="1"/>
      <c r="P96" s="1"/>
      <c r="Q96" s="1"/>
      <c r="R96" s="1"/>
      <c r="S96" s="1"/>
      <c r="T96" s="1"/>
      <c r="U96" s="1"/>
      <c r="V96" s="1"/>
      <c r="W96" s="1"/>
      <c r="X96" s="1"/>
      <c r="Y96" s="1"/>
      <c r="Z96" s="1"/>
      <c r="AA96" s="1"/>
      <c r="AB96" s="1"/>
    </row>
    <row r="97" spans="1:28" ht="15.75" customHeight="1">
      <c r="A97" s="1"/>
      <c r="B97" s="1"/>
      <c r="C97" s="1"/>
      <c r="D97" s="1"/>
      <c r="E97" s="1"/>
      <c r="F97" s="6"/>
      <c r="G97" s="6"/>
      <c r="H97" s="6"/>
      <c r="I97" s="6"/>
      <c r="J97" s="6"/>
      <c r="K97" s="6"/>
      <c r="L97" s="6"/>
      <c r="M97" s="6"/>
      <c r="N97" s="1"/>
      <c r="O97" s="1"/>
      <c r="P97" s="1"/>
      <c r="Q97" s="1"/>
      <c r="R97" s="1"/>
      <c r="S97" s="1"/>
      <c r="T97" s="1"/>
      <c r="U97" s="1"/>
      <c r="V97" s="1"/>
      <c r="W97" s="1"/>
      <c r="X97" s="1"/>
      <c r="Y97" s="1"/>
      <c r="Z97" s="1"/>
      <c r="AA97" s="1"/>
      <c r="AB97" s="1"/>
    </row>
    <row r="98" spans="1:28" ht="15.75" customHeight="1">
      <c r="A98" s="1"/>
      <c r="B98" s="1"/>
      <c r="C98" s="1"/>
      <c r="D98" s="1"/>
      <c r="E98" s="1"/>
      <c r="F98" s="6"/>
      <c r="G98" s="6"/>
      <c r="H98" s="6"/>
      <c r="I98" s="6"/>
      <c r="J98" s="6"/>
      <c r="K98" s="6"/>
      <c r="L98" s="6"/>
      <c r="M98" s="6"/>
      <c r="N98" s="1"/>
      <c r="O98" s="1"/>
      <c r="P98" s="1"/>
      <c r="Q98" s="1"/>
      <c r="R98" s="1"/>
      <c r="S98" s="1"/>
      <c r="T98" s="1"/>
      <c r="U98" s="1"/>
      <c r="V98" s="1"/>
      <c r="W98" s="1"/>
      <c r="X98" s="1"/>
      <c r="Y98" s="1"/>
      <c r="Z98" s="1"/>
      <c r="AA98" s="1"/>
      <c r="AB98" s="1"/>
    </row>
    <row r="99" spans="1:28" ht="15.75" customHeight="1">
      <c r="A99" s="1"/>
      <c r="B99" s="1"/>
      <c r="C99" s="1"/>
      <c r="D99" s="1"/>
      <c r="E99" s="1"/>
      <c r="F99" s="6"/>
      <c r="G99" s="6"/>
      <c r="H99" s="6"/>
      <c r="I99" s="6"/>
      <c r="J99" s="6"/>
      <c r="K99" s="6"/>
      <c r="L99" s="6"/>
      <c r="M99" s="6"/>
      <c r="N99" s="1"/>
      <c r="O99" s="1"/>
      <c r="P99" s="1"/>
      <c r="Q99" s="1"/>
      <c r="R99" s="1"/>
      <c r="S99" s="1"/>
      <c r="T99" s="1"/>
      <c r="U99" s="1"/>
      <c r="V99" s="1"/>
      <c r="W99" s="1"/>
      <c r="X99" s="1"/>
      <c r="Y99" s="1"/>
      <c r="Z99" s="1"/>
      <c r="AA99" s="1"/>
      <c r="AB99" s="1"/>
    </row>
    <row r="100" spans="1:28" ht="15.75" customHeight="1">
      <c r="A100" s="1"/>
      <c r="B100" s="1"/>
      <c r="C100" s="1"/>
      <c r="D100" s="1"/>
      <c r="E100" s="1"/>
      <c r="F100" s="6"/>
      <c r="G100" s="6"/>
      <c r="H100" s="6"/>
      <c r="I100" s="6"/>
      <c r="J100" s="6"/>
      <c r="K100" s="6"/>
      <c r="L100" s="6"/>
      <c r="M100" s="6"/>
      <c r="N100" s="1"/>
      <c r="O100" s="1"/>
      <c r="P100" s="1"/>
      <c r="Q100" s="1"/>
      <c r="R100" s="1"/>
      <c r="S100" s="1"/>
      <c r="T100" s="1"/>
      <c r="U100" s="1"/>
      <c r="V100" s="1"/>
      <c r="W100" s="1"/>
      <c r="X100" s="1"/>
      <c r="Y100" s="1"/>
      <c r="Z100" s="1"/>
      <c r="AA100" s="1"/>
      <c r="AB100" s="1"/>
    </row>
    <row r="101" spans="1:28" ht="15.75" customHeight="1">
      <c r="A101" s="1"/>
      <c r="B101" s="1"/>
      <c r="C101" s="1"/>
      <c r="D101" s="1"/>
      <c r="E101" s="1"/>
      <c r="F101" s="6"/>
      <c r="G101" s="6"/>
      <c r="H101" s="6"/>
      <c r="I101" s="6"/>
      <c r="J101" s="6"/>
      <c r="K101" s="6"/>
      <c r="L101" s="6"/>
      <c r="M101" s="6"/>
      <c r="N101" s="1"/>
      <c r="O101" s="1"/>
      <c r="P101" s="1"/>
      <c r="Q101" s="1"/>
      <c r="R101" s="1"/>
      <c r="S101" s="1"/>
      <c r="T101" s="1"/>
      <c r="U101" s="1"/>
      <c r="V101" s="1"/>
      <c r="W101" s="1"/>
      <c r="X101" s="1"/>
      <c r="Y101" s="1"/>
      <c r="Z101" s="1"/>
      <c r="AA101" s="1"/>
      <c r="AB101" s="1"/>
    </row>
    <row r="102" spans="1:28" ht="15.75" customHeight="1">
      <c r="A102" s="1"/>
      <c r="B102" s="1"/>
      <c r="C102" s="1"/>
      <c r="D102" s="1"/>
      <c r="E102" s="1"/>
      <c r="F102" s="6"/>
      <c r="G102" s="6"/>
      <c r="H102" s="6"/>
      <c r="I102" s="6"/>
      <c r="J102" s="6"/>
      <c r="K102" s="6"/>
      <c r="L102" s="6"/>
      <c r="M102" s="6"/>
      <c r="N102" s="1"/>
      <c r="O102" s="1"/>
      <c r="P102" s="1"/>
      <c r="Q102" s="1"/>
      <c r="R102" s="1"/>
      <c r="S102" s="1"/>
      <c r="T102" s="1"/>
      <c r="U102" s="1"/>
      <c r="V102" s="1"/>
      <c r="W102" s="1"/>
      <c r="X102" s="1"/>
      <c r="Y102" s="1"/>
      <c r="Z102" s="1"/>
      <c r="AA102" s="1"/>
      <c r="AB102" s="1"/>
    </row>
    <row r="103" spans="1:28" ht="15.75" customHeight="1">
      <c r="A103" s="1"/>
      <c r="B103" s="1"/>
      <c r="C103" s="1"/>
      <c r="D103" s="1"/>
      <c r="E103" s="1"/>
      <c r="F103" s="6"/>
      <c r="G103" s="6"/>
      <c r="H103" s="6"/>
      <c r="I103" s="6"/>
      <c r="J103" s="6"/>
      <c r="K103" s="6"/>
      <c r="L103" s="6"/>
      <c r="M103" s="6"/>
      <c r="N103" s="1"/>
      <c r="O103" s="1"/>
      <c r="P103" s="1"/>
      <c r="Q103" s="1"/>
      <c r="R103" s="1"/>
      <c r="S103" s="1"/>
      <c r="T103" s="1"/>
      <c r="U103" s="1"/>
      <c r="V103" s="1"/>
      <c r="W103" s="1"/>
      <c r="X103" s="1"/>
      <c r="Y103" s="1"/>
      <c r="Z103" s="1"/>
      <c r="AA103" s="1"/>
      <c r="AB103" s="1"/>
    </row>
    <row r="104" spans="1:28" ht="15.75" customHeight="1">
      <c r="A104" s="1"/>
      <c r="B104" s="1"/>
      <c r="C104" s="1"/>
      <c r="D104" s="1"/>
      <c r="E104" s="1"/>
      <c r="F104" s="6"/>
      <c r="G104" s="6"/>
      <c r="H104" s="6"/>
      <c r="I104" s="6"/>
      <c r="J104" s="6"/>
      <c r="K104" s="6"/>
      <c r="L104" s="6"/>
      <c r="M104" s="6"/>
      <c r="N104" s="1"/>
      <c r="O104" s="1"/>
      <c r="P104" s="1"/>
      <c r="Q104" s="1"/>
      <c r="R104" s="1"/>
      <c r="S104" s="1"/>
      <c r="T104" s="1"/>
      <c r="U104" s="1"/>
      <c r="V104" s="1"/>
      <c r="W104" s="1"/>
      <c r="X104" s="1"/>
      <c r="Y104" s="1"/>
      <c r="Z104" s="1"/>
      <c r="AA104" s="1"/>
      <c r="AB104" s="1"/>
    </row>
    <row r="105" spans="1:28" ht="15.75" customHeight="1">
      <c r="A105" s="1"/>
      <c r="B105" s="1"/>
      <c r="C105" s="1"/>
      <c r="D105" s="1"/>
      <c r="E105" s="1"/>
      <c r="F105" s="6"/>
      <c r="G105" s="6"/>
      <c r="H105" s="6"/>
      <c r="I105" s="6"/>
      <c r="J105" s="6"/>
      <c r="K105" s="6"/>
      <c r="L105" s="6"/>
      <c r="M105" s="6"/>
      <c r="N105" s="1"/>
      <c r="O105" s="1"/>
      <c r="P105" s="1"/>
      <c r="Q105" s="1"/>
      <c r="R105" s="1"/>
      <c r="S105" s="1"/>
      <c r="T105" s="1"/>
      <c r="U105" s="1"/>
      <c r="V105" s="1"/>
      <c r="W105" s="1"/>
      <c r="X105" s="1"/>
      <c r="Y105" s="1"/>
      <c r="Z105" s="1"/>
      <c r="AA105" s="1"/>
      <c r="AB105" s="1"/>
    </row>
    <row r="106" spans="1:28" ht="15.75" customHeight="1">
      <c r="A106" s="1"/>
      <c r="B106" s="1"/>
      <c r="C106" s="1"/>
      <c r="D106" s="1"/>
      <c r="E106" s="1"/>
      <c r="F106" s="6"/>
      <c r="G106" s="6"/>
      <c r="H106" s="6"/>
      <c r="I106" s="6"/>
      <c r="J106" s="6"/>
      <c r="K106" s="6"/>
      <c r="L106" s="6"/>
      <c r="M106" s="6"/>
      <c r="N106" s="1"/>
      <c r="O106" s="1"/>
      <c r="P106" s="1"/>
      <c r="Q106" s="1"/>
      <c r="R106" s="1"/>
      <c r="S106" s="1"/>
      <c r="T106" s="1"/>
      <c r="U106" s="1"/>
      <c r="V106" s="1"/>
      <c r="W106" s="1"/>
      <c r="X106" s="1"/>
      <c r="Y106" s="1"/>
      <c r="Z106" s="1"/>
      <c r="AA106" s="1"/>
      <c r="AB106" s="1"/>
    </row>
    <row r="107" spans="1:28" ht="15.75" customHeight="1">
      <c r="A107" s="1"/>
      <c r="B107" s="1"/>
      <c r="C107" s="1"/>
      <c r="D107" s="1"/>
      <c r="E107" s="1"/>
      <c r="F107" s="6"/>
      <c r="G107" s="6"/>
      <c r="H107" s="6"/>
      <c r="I107" s="6"/>
      <c r="J107" s="6"/>
      <c r="K107" s="6"/>
      <c r="L107" s="6"/>
      <c r="M107" s="6"/>
      <c r="N107" s="1"/>
      <c r="O107" s="1"/>
      <c r="P107" s="1"/>
      <c r="Q107" s="1"/>
      <c r="R107" s="1"/>
      <c r="S107" s="1"/>
      <c r="T107" s="1"/>
      <c r="U107" s="1"/>
      <c r="V107" s="1"/>
      <c r="W107" s="1"/>
      <c r="X107" s="1"/>
      <c r="Y107" s="1"/>
      <c r="Z107" s="1"/>
      <c r="AA107" s="1"/>
      <c r="AB107" s="1"/>
    </row>
    <row r="108" spans="1:28" ht="15.75" customHeight="1">
      <c r="A108" s="1"/>
      <c r="B108" s="1"/>
      <c r="C108" s="1"/>
      <c r="D108" s="1"/>
      <c r="E108" s="1"/>
      <c r="F108" s="6"/>
      <c r="G108" s="6"/>
      <c r="H108" s="6"/>
      <c r="I108" s="6"/>
      <c r="J108" s="6"/>
      <c r="K108" s="6"/>
      <c r="L108" s="6"/>
      <c r="M108" s="6"/>
      <c r="N108" s="1"/>
      <c r="O108" s="1"/>
      <c r="P108" s="1"/>
      <c r="Q108" s="1"/>
      <c r="R108" s="1"/>
      <c r="S108" s="1"/>
      <c r="T108" s="1"/>
      <c r="U108" s="1"/>
      <c r="V108" s="1"/>
      <c r="W108" s="1"/>
      <c r="X108" s="1"/>
      <c r="Y108" s="1"/>
      <c r="Z108" s="1"/>
      <c r="AA108" s="1"/>
      <c r="AB108" s="1"/>
    </row>
    <row r="109" spans="1:28" ht="15.75" customHeight="1">
      <c r="A109" s="1"/>
      <c r="B109" s="1"/>
      <c r="C109" s="1"/>
      <c r="D109" s="1"/>
      <c r="E109" s="1"/>
      <c r="F109" s="6"/>
      <c r="G109" s="6"/>
      <c r="H109" s="6"/>
      <c r="I109" s="6"/>
      <c r="J109" s="6"/>
      <c r="K109" s="6"/>
      <c r="L109" s="6"/>
      <c r="M109" s="6"/>
      <c r="N109" s="1"/>
      <c r="O109" s="1"/>
      <c r="P109" s="1"/>
      <c r="Q109" s="1"/>
      <c r="R109" s="1"/>
      <c r="S109" s="1"/>
      <c r="T109" s="1"/>
      <c r="U109" s="1"/>
      <c r="V109" s="1"/>
      <c r="W109" s="1"/>
      <c r="X109" s="1"/>
      <c r="Y109" s="1"/>
      <c r="Z109" s="1"/>
      <c r="AA109" s="1"/>
      <c r="AB109" s="1"/>
    </row>
    <row r="110" spans="1:28" ht="15.75" customHeight="1">
      <c r="A110" s="1"/>
      <c r="B110" s="1"/>
      <c r="C110" s="1"/>
      <c r="D110" s="1"/>
      <c r="E110" s="1"/>
      <c r="F110" s="6"/>
      <c r="G110" s="6"/>
      <c r="H110" s="6"/>
      <c r="I110" s="6"/>
      <c r="J110" s="6"/>
      <c r="K110" s="6"/>
      <c r="L110" s="6"/>
      <c r="M110" s="6"/>
      <c r="N110" s="1"/>
      <c r="O110" s="1"/>
      <c r="P110" s="1"/>
      <c r="Q110" s="1"/>
      <c r="R110" s="1"/>
      <c r="S110" s="1"/>
      <c r="T110" s="1"/>
      <c r="U110" s="1"/>
      <c r="V110" s="1"/>
      <c r="W110" s="1"/>
      <c r="X110" s="1"/>
      <c r="Y110" s="1"/>
      <c r="Z110" s="1"/>
      <c r="AA110" s="1"/>
      <c r="AB110" s="1"/>
    </row>
    <row r="111" spans="1:28" ht="15.75" customHeight="1">
      <c r="A111" s="1"/>
      <c r="B111" s="1"/>
      <c r="C111" s="1"/>
      <c r="D111" s="1"/>
      <c r="E111" s="1"/>
      <c r="F111" s="6"/>
      <c r="G111" s="6"/>
      <c r="H111" s="6"/>
      <c r="I111" s="6"/>
      <c r="J111" s="6"/>
      <c r="K111" s="6"/>
      <c r="L111" s="6"/>
      <c r="M111" s="6"/>
      <c r="N111" s="1"/>
      <c r="O111" s="1"/>
      <c r="P111" s="1"/>
      <c r="Q111" s="1"/>
      <c r="R111" s="1"/>
      <c r="S111" s="1"/>
      <c r="T111" s="1"/>
      <c r="U111" s="1"/>
      <c r="V111" s="1"/>
      <c r="W111" s="1"/>
      <c r="X111" s="1"/>
      <c r="Y111" s="1"/>
      <c r="Z111" s="1"/>
      <c r="AA111" s="1"/>
      <c r="AB111" s="1"/>
    </row>
    <row r="112" spans="1:28" ht="15.75" customHeight="1">
      <c r="A112" s="1"/>
      <c r="B112" s="1"/>
      <c r="C112" s="1"/>
      <c r="D112" s="1"/>
      <c r="E112" s="1"/>
      <c r="F112" s="6"/>
      <c r="G112" s="6"/>
      <c r="H112" s="6"/>
      <c r="I112" s="6"/>
      <c r="J112" s="6"/>
      <c r="K112" s="6"/>
      <c r="L112" s="6"/>
      <c r="M112" s="6"/>
      <c r="N112" s="1"/>
      <c r="O112" s="1"/>
      <c r="P112" s="1"/>
      <c r="Q112" s="1"/>
      <c r="R112" s="1"/>
      <c r="S112" s="1"/>
      <c r="T112" s="1"/>
      <c r="U112" s="1"/>
      <c r="V112" s="1"/>
      <c r="W112" s="1"/>
      <c r="X112" s="1"/>
      <c r="Y112" s="1"/>
      <c r="Z112" s="1"/>
      <c r="AA112" s="1"/>
      <c r="AB112" s="1"/>
    </row>
    <row r="113" spans="1:28" ht="15.75" customHeight="1">
      <c r="A113" s="1"/>
      <c r="B113" s="1"/>
      <c r="C113" s="1"/>
      <c r="D113" s="1"/>
      <c r="E113" s="1"/>
      <c r="F113" s="6"/>
      <c r="G113" s="6"/>
      <c r="H113" s="6"/>
      <c r="I113" s="6"/>
      <c r="J113" s="6"/>
      <c r="K113" s="6"/>
      <c r="L113" s="6"/>
      <c r="M113" s="6"/>
      <c r="N113" s="1"/>
      <c r="O113" s="1"/>
      <c r="P113" s="1"/>
      <c r="Q113" s="1"/>
      <c r="R113" s="1"/>
      <c r="S113" s="1"/>
      <c r="T113" s="1"/>
      <c r="U113" s="1"/>
      <c r="V113" s="1"/>
      <c r="W113" s="1"/>
      <c r="X113" s="1"/>
      <c r="Y113" s="1"/>
      <c r="Z113" s="1"/>
      <c r="AA113" s="1"/>
      <c r="AB113" s="1"/>
    </row>
    <row r="114" spans="1:28" ht="15.75" customHeight="1">
      <c r="A114" s="1"/>
      <c r="B114" s="1"/>
      <c r="C114" s="1"/>
      <c r="D114" s="1"/>
      <c r="E114" s="1"/>
      <c r="F114" s="6"/>
      <c r="G114" s="6"/>
      <c r="H114" s="6"/>
      <c r="I114" s="6"/>
      <c r="J114" s="6"/>
      <c r="K114" s="6"/>
      <c r="L114" s="6"/>
      <c r="M114" s="6"/>
      <c r="N114" s="1"/>
      <c r="O114" s="1"/>
      <c r="P114" s="1"/>
      <c r="Q114" s="1"/>
      <c r="R114" s="1"/>
      <c r="S114" s="1"/>
      <c r="T114" s="1"/>
      <c r="U114" s="1"/>
      <c r="V114" s="1"/>
      <c r="W114" s="1"/>
      <c r="X114" s="1"/>
      <c r="Y114" s="1"/>
      <c r="Z114" s="1"/>
      <c r="AA114" s="1"/>
      <c r="AB114" s="1"/>
    </row>
    <row r="115" spans="1:28" ht="15.75" customHeight="1">
      <c r="A115" s="1"/>
      <c r="B115" s="1"/>
      <c r="C115" s="1"/>
      <c r="D115" s="1"/>
      <c r="E115" s="1"/>
      <c r="F115" s="6"/>
      <c r="G115" s="6"/>
      <c r="H115" s="6"/>
      <c r="I115" s="6"/>
      <c r="J115" s="6"/>
      <c r="K115" s="6"/>
      <c r="L115" s="6"/>
      <c r="M115" s="6"/>
      <c r="N115" s="1"/>
      <c r="O115" s="1"/>
      <c r="P115" s="1"/>
      <c r="Q115" s="1"/>
      <c r="R115" s="1"/>
      <c r="S115" s="1"/>
      <c r="T115" s="1"/>
      <c r="U115" s="1"/>
      <c r="V115" s="1"/>
      <c r="W115" s="1"/>
      <c r="X115" s="1"/>
      <c r="Y115" s="1"/>
      <c r="Z115" s="1"/>
      <c r="AA115" s="1"/>
      <c r="AB115" s="1"/>
    </row>
    <row r="116" spans="1:28" ht="15.75" customHeight="1">
      <c r="A116" s="1"/>
      <c r="B116" s="1"/>
      <c r="C116" s="1"/>
      <c r="D116" s="1"/>
      <c r="E116" s="1"/>
      <c r="F116" s="6"/>
      <c r="G116" s="6"/>
      <c r="H116" s="6"/>
      <c r="I116" s="6"/>
      <c r="J116" s="6"/>
      <c r="K116" s="6"/>
      <c r="L116" s="6"/>
      <c r="M116" s="6"/>
      <c r="N116" s="1"/>
      <c r="O116" s="1"/>
      <c r="P116" s="1"/>
      <c r="Q116" s="1"/>
      <c r="R116" s="1"/>
      <c r="S116" s="1"/>
      <c r="T116" s="1"/>
      <c r="U116" s="1"/>
      <c r="V116" s="1"/>
      <c r="W116" s="1"/>
      <c r="X116" s="1"/>
      <c r="Y116" s="1"/>
      <c r="Z116" s="1"/>
      <c r="AA116" s="1"/>
      <c r="AB116" s="1"/>
    </row>
    <row r="117" spans="1:28" ht="15.75" customHeight="1">
      <c r="A117" s="1"/>
      <c r="B117" s="1"/>
      <c r="C117" s="1"/>
      <c r="D117" s="1"/>
      <c r="E117" s="1"/>
      <c r="F117" s="6"/>
      <c r="G117" s="6"/>
      <c r="H117" s="6"/>
      <c r="I117" s="6"/>
      <c r="J117" s="6"/>
      <c r="K117" s="6"/>
      <c r="L117" s="6"/>
      <c r="M117" s="6"/>
      <c r="N117" s="1"/>
      <c r="O117" s="1"/>
      <c r="P117" s="1"/>
      <c r="Q117" s="1"/>
      <c r="R117" s="1"/>
      <c r="S117" s="1"/>
      <c r="T117" s="1"/>
      <c r="U117" s="1"/>
      <c r="V117" s="1"/>
      <c r="W117" s="1"/>
      <c r="X117" s="1"/>
      <c r="Y117" s="1"/>
      <c r="Z117" s="1"/>
      <c r="AA117" s="1"/>
      <c r="AB117" s="1"/>
    </row>
    <row r="118" spans="1:28" ht="15.75" customHeight="1">
      <c r="A118" s="1"/>
      <c r="B118" s="1"/>
      <c r="C118" s="1"/>
      <c r="D118" s="1"/>
      <c r="E118" s="1"/>
      <c r="F118" s="6"/>
      <c r="G118" s="6"/>
      <c r="H118" s="6"/>
      <c r="I118" s="6"/>
      <c r="J118" s="6"/>
      <c r="K118" s="6"/>
      <c r="L118" s="6"/>
      <c r="M118" s="6"/>
      <c r="N118" s="1"/>
      <c r="O118" s="1"/>
      <c r="P118" s="1"/>
      <c r="Q118" s="1"/>
      <c r="R118" s="1"/>
      <c r="S118" s="1"/>
      <c r="T118" s="1"/>
      <c r="U118" s="1"/>
      <c r="V118" s="1"/>
      <c r="W118" s="1"/>
      <c r="X118" s="1"/>
      <c r="Y118" s="1"/>
      <c r="Z118" s="1"/>
      <c r="AA118" s="1"/>
      <c r="AB118" s="1"/>
    </row>
    <row r="119" spans="1:28" ht="15.75" customHeight="1">
      <c r="A119" s="1"/>
      <c r="B119" s="1"/>
      <c r="C119" s="1"/>
      <c r="D119" s="1"/>
      <c r="E119" s="1"/>
      <c r="F119" s="6"/>
      <c r="G119" s="6"/>
      <c r="H119" s="6"/>
      <c r="I119" s="6"/>
      <c r="J119" s="6"/>
      <c r="K119" s="6"/>
      <c r="L119" s="6"/>
      <c r="M119" s="6"/>
      <c r="N119" s="1"/>
      <c r="O119" s="1"/>
      <c r="P119" s="1"/>
      <c r="Q119" s="1"/>
      <c r="R119" s="1"/>
      <c r="S119" s="1"/>
      <c r="T119" s="1"/>
      <c r="U119" s="1"/>
      <c r="V119" s="1"/>
      <c r="W119" s="1"/>
      <c r="X119" s="1"/>
      <c r="Y119" s="1"/>
      <c r="Z119" s="1"/>
      <c r="AA119" s="1"/>
      <c r="AB119" s="1"/>
    </row>
    <row r="120" spans="1:28" ht="15.75" customHeight="1">
      <c r="A120" s="1"/>
      <c r="B120" s="1"/>
      <c r="C120" s="1"/>
      <c r="D120" s="1"/>
      <c r="E120" s="1"/>
      <c r="F120" s="6"/>
      <c r="G120" s="6"/>
      <c r="H120" s="6"/>
      <c r="I120" s="6"/>
      <c r="J120" s="6"/>
      <c r="K120" s="6"/>
      <c r="L120" s="6"/>
      <c r="M120" s="6"/>
      <c r="N120" s="1"/>
      <c r="O120" s="1"/>
      <c r="P120" s="1"/>
      <c r="Q120" s="1"/>
      <c r="R120" s="1"/>
      <c r="S120" s="1"/>
      <c r="T120" s="1"/>
      <c r="U120" s="1"/>
      <c r="V120" s="1"/>
      <c r="W120" s="1"/>
      <c r="X120" s="1"/>
      <c r="Y120" s="1"/>
      <c r="Z120" s="1"/>
      <c r="AA120" s="1"/>
      <c r="AB120" s="1"/>
    </row>
    <row r="121" spans="1:28" ht="15.75" customHeight="1">
      <c r="A121" s="1"/>
      <c r="B121" s="1"/>
      <c r="C121" s="1"/>
      <c r="D121" s="1"/>
      <c r="E121" s="1"/>
      <c r="F121" s="6"/>
      <c r="G121" s="6"/>
      <c r="H121" s="6"/>
      <c r="I121" s="6"/>
      <c r="J121" s="6"/>
      <c r="K121" s="6"/>
      <c r="L121" s="6"/>
      <c r="M121" s="6"/>
      <c r="N121" s="1"/>
      <c r="O121" s="1"/>
      <c r="P121" s="1"/>
      <c r="Q121" s="1"/>
      <c r="R121" s="1"/>
      <c r="S121" s="1"/>
      <c r="T121" s="1"/>
      <c r="U121" s="1"/>
      <c r="V121" s="1"/>
      <c r="W121" s="1"/>
      <c r="X121" s="1"/>
      <c r="Y121" s="1"/>
      <c r="Z121" s="1"/>
      <c r="AA121" s="1"/>
      <c r="AB121" s="1"/>
    </row>
    <row r="122" spans="1:28" ht="15.75" customHeight="1">
      <c r="A122" s="1"/>
      <c r="B122" s="1"/>
      <c r="C122" s="1"/>
      <c r="D122" s="1"/>
      <c r="E122" s="1"/>
      <c r="F122" s="6"/>
      <c r="G122" s="6"/>
      <c r="H122" s="6"/>
      <c r="I122" s="6"/>
      <c r="J122" s="6"/>
      <c r="K122" s="6"/>
      <c r="L122" s="6"/>
      <c r="M122" s="6"/>
      <c r="N122" s="1"/>
      <c r="O122" s="1"/>
      <c r="P122" s="1"/>
      <c r="Q122" s="1"/>
      <c r="R122" s="1"/>
      <c r="S122" s="1"/>
      <c r="T122" s="1"/>
      <c r="U122" s="1"/>
      <c r="V122" s="1"/>
      <c r="W122" s="1"/>
      <c r="X122" s="1"/>
      <c r="Y122" s="1"/>
      <c r="Z122" s="1"/>
      <c r="AA122" s="1"/>
      <c r="AB122" s="1"/>
    </row>
    <row r="123" spans="1:28" ht="15.75" customHeight="1">
      <c r="A123" s="1"/>
      <c r="B123" s="1"/>
      <c r="C123" s="1"/>
      <c r="D123" s="1"/>
      <c r="E123" s="1"/>
      <c r="F123" s="6"/>
      <c r="G123" s="6"/>
      <c r="H123" s="6"/>
      <c r="I123" s="6"/>
      <c r="J123" s="6"/>
      <c r="K123" s="6"/>
      <c r="L123" s="6"/>
      <c r="M123" s="6"/>
      <c r="N123" s="1"/>
      <c r="O123" s="1"/>
      <c r="P123" s="1"/>
      <c r="Q123" s="1"/>
      <c r="R123" s="1"/>
      <c r="S123" s="1"/>
      <c r="T123" s="1"/>
      <c r="U123" s="1"/>
      <c r="V123" s="1"/>
      <c r="W123" s="1"/>
      <c r="X123" s="1"/>
      <c r="Y123" s="1"/>
      <c r="Z123" s="1"/>
      <c r="AA123" s="1"/>
      <c r="AB123" s="1"/>
    </row>
    <row r="124" spans="1:28" ht="15.75" customHeight="1">
      <c r="A124" s="1"/>
      <c r="B124" s="1"/>
      <c r="C124" s="1"/>
      <c r="D124" s="1"/>
      <c r="E124" s="1"/>
      <c r="F124" s="6"/>
      <c r="G124" s="6"/>
      <c r="H124" s="6"/>
      <c r="I124" s="6"/>
      <c r="J124" s="6"/>
      <c r="K124" s="6"/>
      <c r="L124" s="6"/>
      <c r="M124" s="6"/>
      <c r="N124" s="1"/>
      <c r="O124" s="1"/>
      <c r="P124" s="1"/>
      <c r="Q124" s="1"/>
      <c r="R124" s="1"/>
      <c r="S124" s="1"/>
      <c r="T124" s="1"/>
      <c r="U124" s="1"/>
      <c r="V124" s="1"/>
      <c r="W124" s="1"/>
      <c r="X124" s="1"/>
      <c r="Y124" s="1"/>
      <c r="Z124" s="1"/>
      <c r="AA124" s="1"/>
      <c r="AB124" s="1"/>
    </row>
    <row r="125" spans="1:28" ht="15.75" customHeight="1">
      <c r="A125" s="1"/>
      <c r="B125" s="1"/>
      <c r="C125" s="1"/>
      <c r="D125" s="1"/>
      <c r="E125" s="1"/>
      <c r="F125" s="6"/>
      <c r="G125" s="6"/>
      <c r="H125" s="6"/>
      <c r="I125" s="6"/>
      <c r="J125" s="6"/>
      <c r="K125" s="6"/>
      <c r="L125" s="6"/>
      <c r="M125" s="6"/>
      <c r="N125" s="1"/>
      <c r="O125" s="1"/>
      <c r="P125" s="1"/>
      <c r="Q125" s="1"/>
      <c r="R125" s="1"/>
      <c r="S125" s="1"/>
      <c r="T125" s="1"/>
      <c r="U125" s="1"/>
      <c r="V125" s="1"/>
      <c r="W125" s="1"/>
      <c r="X125" s="1"/>
      <c r="Y125" s="1"/>
      <c r="Z125" s="1"/>
      <c r="AA125" s="1"/>
      <c r="AB125" s="1"/>
    </row>
    <row r="126" spans="1:28" ht="15.75" customHeight="1">
      <c r="A126" s="1"/>
      <c r="B126" s="1"/>
      <c r="C126" s="1"/>
      <c r="D126" s="1"/>
      <c r="E126" s="1"/>
      <c r="F126" s="6"/>
      <c r="G126" s="6"/>
      <c r="H126" s="6"/>
      <c r="I126" s="6"/>
      <c r="J126" s="6"/>
      <c r="K126" s="6"/>
      <c r="L126" s="6"/>
      <c r="M126" s="6"/>
      <c r="N126" s="1"/>
      <c r="O126" s="1"/>
      <c r="P126" s="1"/>
      <c r="Q126" s="1"/>
      <c r="R126" s="1"/>
      <c r="S126" s="1"/>
      <c r="T126" s="1"/>
      <c r="U126" s="1"/>
      <c r="V126" s="1"/>
      <c r="W126" s="1"/>
      <c r="X126" s="1"/>
      <c r="Y126" s="1"/>
      <c r="Z126" s="1"/>
      <c r="AA126" s="1"/>
      <c r="AB126" s="1"/>
    </row>
    <row r="127" spans="1:28" ht="15.75" customHeight="1">
      <c r="A127" s="1"/>
      <c r="B127" s="1"/>
      <c r="C127" s="1"/>
      <c r="D127" s="1"/>
      <c r="E127" s="1"/>
      <c r="F127" s="6"/>
      <c r="G127" s="6"/>
      <c r="H127" s="6"/>
      <c r="I127" s="6"/>
      <c r="J127" s="6"/>
      <c r="K127" s="6"/>
      <c r="L127" s="6"/>
      <c r="M127" s="6"/>
      <c r="N127" s="1"/>
      <c r="O127" s="1"/>
      <c r="P127" s="1"/>
      <c r="Q127" s="1"/>
      <c r="R127" s="1"/>
      <c r="S127" s="1"/>
      <c r="T127" s="1"/>
      <c r="U127" s="1"/>
      <c r="V127" s="1"/>
      <c r="W127" s="1"/>
      <c r="X127" s="1"/>
      <c r="Y127" s="1"/>
      <c r="Z127" s="1"/>
      <c r="AA127" s="1"/>
      <c r="AB127" s="1"/>
    </row>
    <row r="128" spans="1:28" ht="15.75" customHeight="1">
      <c r="A128" s="1"/>
      <c r="B128" s="1"/>
      <c r="C128" s="1"/>
      <c r="D128" s="1"/>
      <c r="E128" s="1"/>
      <c r="F128" s="6"/>
      <c r="G128" s="6"/>
      <c r="H128" s="6"/>
      <c r="I128" s="6"/>
      <c r="J128" s="6"/>
      <c r="K128" s="6"/>
      <c r="L128" s="6"/>
      <c r="M128" s="6"/>
      <c r="N128" s="1"/>
      <c r="O128" s="1"/>
      <c r="P128" s="1"/>
      <c r="Q128" s="1"/>
      <c r="R128" s="1"/>
      <c r="S128" s="1"/>
      <c r="T128" s="1"/>
      <c r="U128" s="1"/>
      <c r="V128" s="1"/>
      <c r="W128" s="1"/>
      <c r="X128" s="1"/>
      <c r="Y128" s="1"/>
      <c r="Z128" s="1"/>
      <c r="AA128" s="1"/>
      <c r="AB128" s="1"/>
    </row>
    <row r="129" spans="1:28" ht="15.75" customHeight="1">
      <c r="A129" s="1"/>
      <c r="B129" s="1"/>
      <c r="C129" s="1"/>
      <c r="D129" s="1"/>
      <c r="E129" s="1"/>
      <c r="F129" s="6"/>
      <c r="G129" s="6"/>
      <c r="H129" s="6"/>
      <c r="I129" s="6"/>
      <c r="J129" s="6"/>
      <c r="K129" s="6"/>
      <c r="L129" s="6"/>
      <c r="M129" s="6"/>
      <c r="N129" s="1"/>
      <c r="O129" s="1"/>
      <c r="P129" s="1"/>
      <c r="Q129" s="1"/>
      <c r="R129" s="1"/>
      <c r="S129" s="1"/>
      <c r="T129" s="1"/>
      <c r="U129" s="1"/>
      <c r="V129" s="1"/>
      <c r="W129" s="1"/>
      <c r="X129" s="1"/>
      <c r="Y129" s="1"/>
      <c r="Z129" s="1"/>
      <c r="AA129" s="1"/>
      <c r="AB129" s="1"/>
    </row>
    <row r="130" spans="1:28" ht="15.75" customHeight="1">
      <c r="A130" s="1"/>
      <c r="B130" s="1"/>
      <c r="C130" s="1"/>
      <c r="D130" s="1"/>
      <c r="E130" s="1"/>
      <c r="F130" s="6"/>
      <c r="G130" s="6"/>
      <c r="H130" s="6"/>
      <c r="I130" s="6"/>
      <c r="J130" s="6"/>
      <c r="K130" s="6"/>
      <c r="L130" s="6"/>
      <c r="M130" s="6"/>
      <c r="N130" s="1"/>
      <c r="O130" s="1"/>
      <c r="P130" s="1"/>
      <c r="Q130" s="1"/>
      <c r="R130" s="1"/>
      <c r="S130" s="1"/>
      <c r="T130" s="1"/>
      <c r="U130" s="1"/>
      <c r="V130" s="1"/>
      <c r="W130" s="1"/>
      <c r="X130" s="1"/>
      <c r="Y130" s="1"/>
      <c r="Z130" s="1"/>
      <c r="AA130" s="1"/>
      <c r="AB130" s="1"/>
    </row>
    <row r="131" spans="1:28" ht="15.75" customHeight="1">
      <c r="A131" s="1"/>
      <c r="B131" s="1"/>
      <c r="C131" s="1"/>
      <c r="D131" s="1"/>
      <c r="E131" s="1"/>
      <c r="F131" s="6"/>
      <c r="G131" s="6"/>
      <c r="H131" s="6"/>
      <c r="I131" s="6"/>
      <c r="J131" s="6"/>
      <c r="K131" s="6"/>
      <c r="L131" s="6"/>
      <c r="M131" s="6"/>
      <c r="N131" s="1"/>
      <c r="O131" s="1"/>
      <c r="P131" s="1"/>
      <c r="Q131" s="1"/>
      <c r="R131" s="1"/>
      <c r="S131" s="1"/>
      <c r="T131" s="1"/>
      <c r="U131" s="1"/>
      <c r="V131" s="1"/>
      <c r="W131" s="1"/>
      <c r="X131" s="1"/>
      <c r="Y131" s="1"/>
      <c r="Z131" s="1"/>
      <c r="AA131" s="1"/>
      <c r="AB131" s="1"/>
    </row>
    <row r="132" spans="1:28" ht="15.75" customHeight="1">
      <c r="A132" s="1"/>
      <c r="B132" s="1"/>
      <c r="C132" s="1"/>
      <c r="D132" s="1"/>
      <c r="E132" s="1"/>
      <c r="F132" s="6"/>
      <c r="G132" s="6"/>
      <c r="H132" s="6"/>
      <c r="I132" s="6"/>
      <c r="J132" s="6"/>
      <c r="K132" s="6"/>
      <c r="L132" s="6"/>
      <c r="M132" s="6"/>
      <c r="N132" s="1"/>
      <c r="O132" s="1"/>
      <c r="P132" s="1"/>
      <c r="Q132" s="1"/>
      <c r="R132" s="1"/>
      <c r="S132" s="1"/>
      <c r="T132" s="1"/>
      <c r="U132" s="1"/>
      <c r="V132" s="1"/>
      <c r="W132" s="1"/>
      <c r="X132" s="1"/>
      <c r="Y132" s="1"/>
      <c r="Z132" s="1"/>
      <c r="AA132" s="1"/>
      <c r="AB132" s="1"/>
    </row>
    <row r="133" spans="1:28" ht="15.75" customHeight="1">
      <c r="A133" s="1"/>
      <c r="B133" s="1"/>
      <c r="C133" s="1"/>
      <c r="D133" s="1"/>
      <c r="E133" s="1"/>
      <c r="F133" s="6"/>
      <c r="G133" s="6"/>
      <c r="H133" s="6"/>
      <c r="I133" s="6"/>
      <c r="J133" s="6"/>
      <c r="K133" s="6"/>
      <c r="L133" s="6"/>
      <c r="M133" s="6"/>
      <c r="N133" s="1"/>
      <c r="O133" s="1"/>
      <c r="P133" s="1"/>
      <c r="Q133" s="1"/>
      <c r="R133" s="1"/>
      <c r="S133" s="1"/>
      <c r="T133" s="1"/>
      <c r="U133" s="1"/>
      <c r="V133" s="1"/>
      <c r="W133" s="1"/>
      <c r="X133" s="1"/>
      <c r="Y133" s="1"/>
      <c r="Z133" s="1"/>
      <c r="AA133" s="1"/>
      <c r="AB133" s="1"/>
    </row>
    <row r="134" spans="1:28" ht="15.75" customHeight="1">
      <c r="A134" s="1"/>
      <c r="B134" s="1"/>
      <c r="C134" s="1"/>
      <c r="D134" s="1"/>
      <c r="E134" s="1"/>
      <c r="F134" s="6"/>
      <c r="G134" s="6"/>
      <c r="H134" s="6"/>
      <c r="I134" s="6"/>
      <c r="J134" s="6"/>
      <c r="K134" s="6"/>
      <c r="L134" s="6"/>
      <c r="M134" s="6"/>
      <c r="N134" s="1"/>
      <c r="O134" s="1"/>
      <c r="P134" s="1"/>
      <c r="Q134" s="1"/>
      <c r="R134" s="1"/>
      <c r="S134" s="1"/>
      <c r="T134" s="1"/>
      <c r="U134" s="1"/>
      <c r="V134" s="1"/>
      <c r="W134" s="1"/>
      <c r="X134" s="1"/>
      <c r="Y134" s="1"/>
      <c r="Z134" s="1"/>
      <c r="AA134" s="1"/>
      <c r="AB134" s="1"/>
    </row>
    <row r="135" spans="1:28" ht="15.75" customHeight="1">
      <c r="A135" s="1"/>
      <c r="B135" s="1"/>
      <c r="C135" s="1"/>
      <c r="D135" s="1"/>
      <c r="E135" s="1"/>
      <c r="F135" s="6"/>
      <c r="G135" s="6"/>
      <c r="H135" s="6"/>
      <c r="I135" s="6"/>
      <c r="J135" s="6"/>
      <c r="K135" s="6"/>
      <c r="L135" s="6"/>
      <c r="M135" s="6"/>
      <c r="N135" s="1"/>
      <c r="O135" s="1"/>
      <c r="P135" s="1"/>
      <c r="Q135" s="1"/>
      <c r="R135" s="1"/>
      <c r="S135" s="1"/>
      <c r="T135" s="1"/>
      <c r="U135" s="1"/>
      <c r="V135" s="1"/>
      <c r="W135" s="1"/>
      <c r="X135" s="1"/>
      <c r="Y135" s="1"/>
      <c r="Z135" s="1"/>
      <c r="AA135" s="1"/>
      <c r="AB135" s="1"/>
    </row>
    <row r="136" spans="1:28" ht="15.75" customHeight="1">
      <c r="A136" s="1"/>
      <c r="B136" s="1"/>
      <c r="C136" s="1"/>
      <c r="D136" s="1"/>
      <c r="E136" s="1"/>
      <c r="F136" s="6"/>
      <c r="G136" s="6"/>
      <c r="H136" s="6"/>
      <c r="I136" s="6"/>
      <c r="J136" s="6"/>
      <c r="K136" s="6"/>
      <c r="L136" s="6"/>
      <c r="M136" s="6"/>
      <c r="N136" s="1"/>
      <c r="O136" s="1"/>
      <c r="P136" s="1"/>
      <c r="Q136" s="1"/>
      <c r="R136" s="1"/>
      <c r="S136" s="1"/>
      <c r="T136" s="1"/>
      <c r="U136" s="1"/>
      <c r="V136" s="1"/>
      <c r="W136" s="1"/>
      <c r="X136" s="1"/>
      <c r="Y136" s="1"/>
      <c r="Z136" s="1"/>
      <c r="AA136" s="1"/>
      <c r="AB136" s="1"/>
    </row>
    <row r="137" spans="1:28" ht="15.75" customHeight="1">
      <c r="A137" s="1"/>
      <c r="B137" s="1"/>
      <c r="C137" s="1"/>
      <c r="D137" s="1"/>
      <c r="E137" s="1"/>
      <c r="F137" s="6"/>
      <c r="G137" s="6"/>
      <c r="H137" s="6"/>
      <c r="I137" s="6"/>
      <c r="J137" s="6"/>
      <c r="K137" s="6"/>
      <c r="L137" s="6"/>
      <c r="M137" s="6"/>
      <c r="N137" s="1"/>
      <c r="O137" s="1"/>
      <c r="P137" s="1"/>
      <c r="Q137" s="1"/>
      <c r="R137" s="1"/>
      <c r="S137" s="1"/>
      <c r="T137" s="1"/>
      <c r="U137" s="1"/>
      <c r="V137" s="1"/>
      <c r="W137" s="1"/>
      <c r="X137" s="1"/>
      <c r="Y137" s="1"/>
      <c r="Z137" s="1"/>
      <c r="AA137" s="1"/>
      <c r="AB137" s="1"/>
    </row>
    <row r="138" spans="1:28" ht="15.75" customHeight="1">
      <c r="A138" s="1"/>
      <c r="B138" s="1"/>
      <c r="C138" s="1"/>
      <c r="D138" s="1"/>
      <c r="E138" s="1"/>
      <c r="F138" s="6"/>
      <c r="G138" s="6"/>
      <c r="H138" s="6"/>
      <c r="I138" s="6"/>
      <c r="J138" s="6"/>
      <c r="K138" s="6"/>
      <c r="L138" s="6"/>
      <c r="M138" s="6"/>
      <c r="N138" s="1"/>
      <c r="O138" s="1"/>
      <c r="P138" s="1"/>
      <c r="Q138" s="1"/>
      <c r="R138" s="1"/>
      <c r="S138" s="1"/>
      <c r="T138" s="1"/>
      <c r="U138" s="1"/>
      <c r="V138" s="1"/>
      <c r="W138" s="1"/>
      <c r="X138" s="1"/>
      <c r="Y138" s="1"/>
      <c r="Z138" s="1"/>
      <c r="AA138" s="1"/>
      <c r="AB138" s="1"/>
    </row>
    <row r="139" spans="1:28" ht="15.75" customHeight="1">
      <c r="A139" s="1"/>
      <c r="B139" s="1"/>
      <c r="C139" s="1"/>
      <c r="D139" s="1"/>
      <c r="E139" s="1"/>
      <c r="F139" s="6"/>
      <c r="G139" s="6"/>
      <c r="H139" s="6"/>
      <c r="I139" s="6"/>
      <c r="J139" s="6"/>
      <c r="K139" s="6"/>
      <c r="L139" s="6"/>
      <c r="M139" s="6"/>
      <c r="N139" s="1"/>
      <c r="O139" s="1"/>
      <c r="P139" s="1"/>
      <c r="Q139" s="1"/>
      <c r="R139" s="1"/>
      <c r="S139" s="1"/>
      <c r="T139" s="1"/>
      <c r="U139" s="1"/>
      <c r="V139" s="1"/>
      <c r="W139" s="1"/>
      <c r="X139" s="1"/>
      <c r="Y139" s="1"/>
      <c r="Z139" s="1"/>
      <c r="AA139" s="1"/>
      <c r="AB139" s="1"/>
    </row>
    <row r="140" spans="1:28" ht="15.75" customHeight="1">
      <c r="A140" s="1"/>
      <c r="B140" s="1"/>
      <c r="C140" s="1"/>
      <c r="D140" s="1"/>
      <c r="E140" s="1"/>
      <c r="F140" s="6"/>
      <c r="G140" s="6"/>
      <c r="H140" s="6"/>
      <c r="I140" s="6"/>
      <c r="J140" s="6"/>
      <c r="K140" s="6"/>
      <c r="L140" s="6"/>
      <c r="M140" s="6"/>
      <c r="N140" s="1"/>
      <c r="O140" s="1"/>
      <c r="P140" s="1"/>
      <c r="Q140" s="1"/>
      <c r="R140" s="1"/>
      <c r="S140" s="1"/>
      <c r="T140" s="1"/>
      <c r="U140" s="1"/>
      <c r="V140" s="1"/>
      <c r="W140" s="1"/>
      <c r="X140" s="1"/>
      <c r="Y140" s="1"/>
      <c r="Z140" s="1"/>
      <c r="AA140" s="1"/>
      <c r="AB140" s="1"/>
    </row>
    <row r="141" spans="1:28" ht="15.75" customHeight="1">
      <c r="A141" s="1"/>
      <c r="B141" s="1"/>
      <c r="C141" s="1"/>
      <c r="D141" s="1"/>
      <c r="E141" s="1"/>
      <c r="F141" s="6"/>
      <c r="G141" s="6"/>
      <c r="H141" s="6"/>
      <c r="I141" s="6"/>
      <c r="J141" s="6"/>
      <c r="K141" s="6"/>
      <c r="L141" s="6"/>
      <c r="M141" s="6"/>
      <c r="N141" s="1"/>
      <c r="O141" s="1"/>
      <c r="P141" s="1"/>
      <c r="Q141" s="1"/>
      <c r="R141" s="1"/>
      <c r="S141" s="1"/>
      <c r="T141" s="1"/>
      <c r="U141" s="1"/>
      <c r="V141" s="1"/>
      <c r="W141" s="1"/>
      <c r="X141" s="1"/>
      <c r="Y141" s="1"/>
      <c r="Z141" s="1"/>
      <c r="AA141" s="1"/>
      <c r="AB141" s="1"/>
    </row>
    <row r="142" spans="1:28" ht="15.75" customHeight="1">
      <c r="A142" s="1"/>
      <c r="B142" s="1"/>
      <c r="C142" s="1"/>
      <c r="D142" s="1"/>
      <c r="E142" s="1"/>
      <c r="F142" s="6"/>
      <c r="G142" s="6"/>
      <c r="H142" s="6"/>
      <c r="I142" s="6"/>
      <c r="J142" s="6"/>
      <c r="K142" s="6"/>
      <c r="L142" s="6"/>
      <c r="M142" s="6"/>
      <c r="N142" s="1"/>
      <c r="O142" s="1"/>
      <c r="P142" s="1"/>
      <c r="Q142" s="1"/>
      <c r="R142" s="1"/>
      <c r="S142" s="1"/>
      <c r="T142" s="1"/>
      <c r="U142" s="1"/>
      <c r="V142" s="1"/>
      <c r="W142" s="1"/>
      <c r="X142" s="1"/>
      <c r="Y142" s="1"/>
      <c r="Z142" s="1"/>
      <c r="AA142" s="1"/>
      <c r="AB142" s="1"/>
    </row>
    <row r="143" spans="1:28" ht="15.75" customHeight="1">
      <c r="A143" s="1"/>
      <c r="B143" s="1"/>
      <c r="C143" s="1"/>
      <c r="D143" s="1"/>
      <c r="E143" s="1"/>
      <c r="F143" s="6"/>
      <c r="G143" s="6"/>
      <c r="H143" s="6"/>
      <c r="I143" s="6"/>
      <c r="J143" s="6"/>
      <c r="K143" s="6"/>
      <c r="L143" s="6"/>
      <c r="M143" s="6"/>
      <c r="N143" s="1"/>
      <c r="O143" s="1"/>
      <c r="P143" s="1"/>
      <c r="Q143" s="1"/>
      <c r="R143" s="1"/>
      <c r="S143" s="1"/>
      <c r="T143" s="1"/>
      <c r="U143" s="1"/>
      <c r="V143" s="1"/>
      <c r="W143" s="1"/>
      <c r="X143" s="1"/>
      <c r="Y143" s="1"/>
      <c r="Z143" s="1"/>
      <c r="AA143" s="1"/>
      <c r="AB143" s="1"/>
    </row>
    <row r="144" spans="1:28" ht="15.75" customHeight="1">
      <c r="A144" s="1"/>
      <c r="B144" s="1"/>
      <c r="C144" s="1"/>
      <c r="D144" s="1"/>
      <c r="E144" s="1"/>
      <c r="F144" s="6"/>
      <c r="G144" s="6"/>
      <c r="H144" s="6"/>
      <c r="I144" s="6"/>
      <c r="J144" s="6"/>
      <c r="K144" s="6"/>
      <c r="L144" s="6"/>
      <c r="M144" s="6"/>
      <c r="N144" s="1"/>
      <c r="O144" s="1"/>
      <c r="P144" s="1"/>
      <c r="Q144" s="1"/>
      <c r="R144" s="1"/>
      <c r="S144" s="1"/>
      <c r="T144" s="1"/>
      <c r="U144" s="1"/>
      <c r="V144" s="1"/>
      <c r="W144" s="1"/>
      <c r="X144" s="1"/>
      <c r="Y144" s="1"/>
      <c r="Z144" s="1"/>
      <c r="AA144" s="1"/>
      <c r="AB144" s="1"/>
    </row>
    <row r="145" spans="1:28" ht="15.75" customHeight="1">
      <c r="A145" s="1"/>
      <c r="B145" s="1"/>
      <c r="C145" s="1"/>
      <c r="D145" s="1"/>
      <c r="E145" s="1"/>
      <c r="F145" s="6"/>
      <c r="G145" s="6"/>
      <c r="H145" s="6"/>
      <c r="I145" s="6"/>
      <c r="J145" s="6"/>
      <c r="K145" s="6"/>
      <c r="L145" s="6"/>
      <c r="M145" s="6"/>
      <c r="N145" s="1"/>
      <c r="O145" s="1"/>
      <c r="P145" s="1"/>
      <c r="Q145" s="1"/>
      <c r="R145" s="1"/>
      <c r="S145" s="1"/>
      <c r="T145" s="1"/>
      <c r="U145" s="1"/>
      <c r="V145" s="1"/>
      <c r="W145" s="1"/>
      <c r="X145" s="1"/>
      <c r="Y145" s="1"/>
      <c r="Z145" s="1"/>
      <c r="AA145" s="1"/>
      <c r="AB145" s="1"/>
    </row>
    <row r="146" spans="1:28" ht="15.75" customHeight="1">
      <c r="A146" s="1"/>
      <c r="B146" s="1"/>
      <c r="C146" s="1"/>
      <c r="D146" s="1"/>
      <c r="E146" s="1"/>
      <c r="F146" s="6"/>
      <c r="G146" s="6"/>
      <c r="H146" s="6"/>
      <c r="I146" s="6"/>
      <c r="J146" s="6"/>
      <c r="K146" s="6"/>
      <c r="L146" s="6"/>
      <c r="M146" s="6"/>
      <c r="N146" s="1"/>
      <c r="O146" s="1"/>
      <c r="P146" s="1"/>
      <c r="Q146" s="1"/>
      <c r="R146" s="1"/>
      <c r="S146" s="1"/>
      <c r="T146" s="1"/>
      <c r="U146" s="1"/>
      <c r="V146" s="1"/>
      <c r="W146" s="1"/>
      <c r="X146" s="1"/>
      <c r="Y146" s="1"/>
      <c r="Z146" s="1"/>
      <c r="AA146" s="1"/>
      <c r="AB146" s="1"/>
    </row>
    <row r="147" spans="1:28" ht="15.75" customHeight="1">
      <c r="A147" s="1"/>
      <c r="B147" s="1"/>
      <c r="C147" s="1"/>
      <c r="D147" s="1"/>
      <c r="E147" s="1"/>
      <c r="F147" s="6"/>
      <c r="G147" s="6"/>
      <c r="H147" s="6"/>
      <c r="I147" s="6"/>
      <c r="J147" s="6"/>
      <c r="K147" s="6"/>
      <c r="L147" s="6"/>
      <c r="M147" s="6"/>
      <c r="N147" s="1"/>
      <c r="O147" s="1"/>
      <c r="P147" s="1"/>
      <c r="Q147" s="1"/>
      <c r="R147" s="1"/>
      <c r="S147" s="1"/>
      <c r="T147" s="1"/>
      <c r="U147" s="1"/>
      <c r="V147" s="1"/>
      <c r="W147" s="1"/>
      <c r="X147" s="1"/>
      <c r="Y147" s="1"/>
      <c r="Z147" s="1"/>
      <c r="AA147" s="1"/>
      <c r="AB147" s="1"/>
    </row>
    <row r="148" spans="1:28" ht="15.75" customHeight="1">
      <c r="A148" s="1"/>
      <c r="B148" s="1"/>
      <c r="C148" s="1"/>
      <c r="D148" s="1"/>
      <c r="E148" s="1"/>
      <c r="F148" s="6"/>
      <c r="G148" s="6"/>
      <c r="H148" s="6"/>
      <c r="I148" s="6"/>
      <c r="J148" s="6"/>
      <c r="K148" s="6"/>
      <c r="L148" s="6"/>
      <c r="M148" s="6"/>
      <c r="N148" s="1"/>
      <c r="O148" s="1"/>
      <c r="P148" s="1"/>
      <c r="Q148" s="1"/>
      <c r="R148" s="1"/>
      <c r="S148" s="1"/>
      <c r="T148" s="1"/>
      <c r="U148" s="1"/>
      <c r="V148" s="1"/>
      <c r="W148" s="1"/>
      <c r="X148" s="1"/>
      <c r="Y148" s="1"/>
      <c r="Z148" s="1"/>
      <c r="AA148" s="1"/>
      <c r="AB148" s="1"/>
    </row>
    <row r="149" spans="1:28" ht="15.75" customHeight="1">
      <c r="A149" s="1"/>
      <c r="B149" s="1"/>
      <c r="C149" s="1"/>
      <c r="D149" s="1"/>
      <c r="E149" s="1"/>
      <c r="F149" s="6"/>
      <c r="G149" s="6"/>
      <c r="H149" s="6"/>
      <c r="I149" s="6"/>
      <c r="J149" s="6"/>
      <c r="K149" s="6"/>
      <c r="L149" s="6"/>
      <c r="M149" s="6"/>
      <c r="N149" s="1"/>
      <c r="O149" s="1"/>
      <c r="P149" s="1"/>
      <c r="Q149" s="1"/>
      <c r="R149" s="1"/>
      <c r="S149" s="1"/>
      <c r="T149" s="1"/>
      <c r="U149" s="1"/>
      <c r="V149" s="1"/>
      <c r="W149" s="1"/>
      <c r="X149" s="1"/>
      <c r="Y149" s="1"/>
      <c r="Z149" s="1"/>
      <c r="AA149" s="1"/>
      <c r="AB149" s="1"/>
    </row>
    <row r="150" spans="1:28" ht="15.75" customHeight="1">
      <c r="A150" s="1"/>
      <c r="B150" s="1"/>
      <c r="C150" s="1"/>
      <c r="D150" s="1"/>
      <c r="E150" s="1"/>
      <c r="F150" s="6"/>
      <c r="G150" s="6"/>
      <c r="H150" s="6"/>
      <c r="I150" s="6"/>
      <c r="J150" s="6"/>
      <c r="K150" s="6"/>
      <c r="L150" s="6"/>
      <c r="M150" s="6"/>
      <c r="N150" s="1"/>
      <c r="O150" s="1"/>
      <c r="P150" s="1"/>
      <c r="Q150" s="1"/>
      <c r="R150" s="1"/>
      <c r="S150" s="1"/>
      <c r="T150" s="1"/>
      <c r="U150" s="1"/>
      <c r="V150" s="1"/>
      <c r="W150" s="1"/>
      <c r="X150" s="1"/>
      <c r="Y150" s="1"/>
      <c r="Z150" s="1"/>
      <c r="AA150" s="1"/>
      <c r="AB150" s="1"/>
    </row>
    <row r="151" spans="1:28" ht="15.75" customHeight="1">
      <c r="A151" s="1"/>
      <c r="B151" s="1"/>
      <c r="C151" s="1"/>
      <c r="D151" s="1"/>
      <c r="E151" s="1"/>
      <c r="F151" s="6"/>
      <c r="G151" s="6"/>
      <c r="H151" s="6"/>
      <c r="I151" s="6"/>
      <c r="J151" s="6"/>
      <c r="K151" s="6"/>
      <c r="L151" s="6"/>
      <c r="M151" s="6"/>
      <c r="N151" s="1"/>
      <c r="O151" s="1"/>
      <c r="P151" s="1"/>
      <c r="Q151" s="1"/>
      <c r="R151" s="1"/>
      <c r="S151" s="1"/>
      <c r="T151" s="1"/>
      <c r="U151" s="1"/>
      <c r="V151" s="1"/>
      <c r="W151" s="1"/>
      <c r="X151" s="1"/>
      <c r="Y151" s="1"/>
      <c r="Z151" s="1"/>
      <c r="AA151" s="1"/>
      <c r="AB151" s="1"/>
    </row>
    <row r="152" spans="1:28" ht="15.75" customHeight="1">
      <c r="A152" s="1"/>
      <c r="B152" s="1"/>
      <c r="C152" s="1"/>
      <c r="D152" s="1"/>
      <c r="E152" s="1"/>
      <c r="F152" s="6"/>
      <c r="G152" s="6"/>
      <c r="H152" s="6"/>
      <c r="I152" s="6"/>
      <c r="J152" s="6"/>
      <c r="K152" s="6"/>
      <c r="L152" s="6"/>
      <c r="M152" s="6"/>
      <c r="N152" s="1"/>
      <c r="O152" s="1"/>
      <c r="P152" s="1"/>
      <c r="Q152" s="1"/>
      <c r="R152" s="1"/>
      <c r="S152" s="1"/>
      <c r="T152" s="1"/>
      <c r="U152" s="1"/>
      <c r="V152" s="1"/>
      <c r="W152" s="1"/>
      <c r="X152" s="1"/>
      <c r="Y152" s="1"/>
      <c r="Z152" s="1"/>
      <c r="AA152" s="1"/>
      <c r="AB152" s="1"/>
    </row>
    <row r="153" spans="1:28" ht="15.75" customHeight="1">
      <c r="A153" s="1"/>
      <c r="B153" s="1"/>
      <c r="C153" s="1"/>
      <c r="D153" s="1"/>
      <c r="E153" s="1"/>
      <c r="F153" s="6"/>
      <c r="G153" s="6"/>
      <c r="H153" s="6"/>
      <c r="I153" s="6"/>
      <c r="J153" s="6"/>
      <c r="K153" s="6"/>
      <c r="L153" s="6"/>
      <c r="M153" s="6"/>
      <c r="N153" s="1"/>
      <c r="O153" s="1"/>
      <c r="P153" s="1"/>
      <c r="Q153" s="1"/>
      <c r="R153" s="1"/>
      <c r="S153" s="1"/>
      <c r="T153" s="1"/>
      <c r="U153" s="1"/>
      <c r="V153" s="1"/>
      <c r="W153" s="1"/>
      <c r="X153" s="1"/>
      <c r="Y153" s="1"/>
      <c r="Z153" s="1"/>
      <c r="AA153" s="1"/>
      <c r="AB153" s="1"/>
    </row>
    <row r="154" spans="1:28" ht="15.75" customHeight="1">
      <c r="A154" s="1"/>
      <c r="B154" s="1"/>
      <c r="C154" s="1"/>
      <c r="D154" s="1"/>
      <c r="E154" s="1"/>
      <c r="F154" s="6"/>
      <c r="G154" s="6"/>
      <c r="H154" s="6"/>
      <c r="I154" s="6"/>
      <c r="J154" s="6"/>
      <c r="K154" s="6"/>
      <c r="L154" s="6"/>
      <c r="M154" s="6"/>
      <c r="N154" s="1"/>
      <c r="O154" s="1"/>
      <c r="P154" s="1"/>
      <c r="Q154" s="1"/>
      <c r="R154" s="1"/>
      <c r="S154" s="1"/>
      <c r="T154" s="1"/>
      <c r="U154" s="1"/>
      <c r="V154" s="1"/>
      <c r="W154" s="1"/>
      <c r="X154" s="1"/>
      <c r="Y154" s="1"/>
      <c r="Z154" s="1"/>
      <c r="AA154" s="1"/>
      <c r="AB154" s="1"/>
    </row>
    <row r="155" spans="1:28" ht="15.75" customHeight="1">
      <c r="A155" s="1"/>
      <c r="B155" s="1"/>
      <c r="C155" s="1"/>
      <c r="D155" s="1"/>
      <c r="E155" s="1"/>
      <c r="F155" s="6"/>
      <c r="G155" s="6"/>
      <c r="H155" s="6"/>
      <c r="I155" s="6"/>
      <c r="J155" s="6"/>
      <c r="K155" s="6"/>
      <c r="L155" s="6"/>
      <c r="M155" s="6"/>
      <c r="N155" s="1"/>
      <c r="O155" s="1"/>
      <c r="P155" s="1"/>
      <c r="Q155" s="1"/>
      <c r="R155" s="1"/>
      <c r="S155" s="1"/>
      <c r="T155" s="1"/>
      <c r="U155" s="1"/>
      <c r="V155" s="1"/>
      <c r="W155" s="1"/>
      <c r="X155" s="1"/>
      <c r="Y155" s="1"/>
      <c r="Z155" s="1"/>
      <c r="AA155" s="1"/>
      <c r="AB155" s="1"/>
    </row>
    <row r="156" spans="1:28" ht="15.75" customHeight="1">
      <c r="A156" s="1"/>
      <c r="B156" s="1"/>
      <c r="C156" s="1"/>
      <c r="D156" s="1"/>
      <c r="E156" s="1"/>
      <c r="F156" s="6"/>
      <c r="G156" s="6"/>
      <c r="H156" s="6"/>
      <c r="I156" s="6"/>
      <c r="J156" s="6"/>
      <c r="K156" s="6"/>
      <c r="L156" s="6"/>
      <c r="M156" s="6"/>
      <c r="N156" s="1"/>
      <c r="O156" s="1"/>
      <c r="P156" s="1"/>
      <c r="Q156" s="1"/>
      <c r="R156" s="1"/>
      <c r="S156" s="1"/>
      <c r="T156" s="1"/>
      <c r="U156" s="1"/>
      <c r="V156" s="1"/>
      <c r="W156" s="1"/>
      <c r="X156" s="1"/>
      <c r="Y156" s="1"/>
      <c r="Z156" s="1"/>
      <c r="AA156" s="1"/>
      <c r="AB156" s="1"/>
    </row>
    <row r="157" spans="1:28" ht="15.75" customHeight="1">
      <c r="A157" s="1"/>
      <c r="B157" s="1"/>
      <c r="C157" s="1"/>
      <c r="D157" s="1"/>
      <c r="E157" s="1"/>
      <c r="F157" s="6"/>
      <c r="G157" s="6"/>
      <c r="H157" s="6"/>
      <c r="I157" s="6"/>
      <c r="J157" s="6"/>
      <c r="K157" s="6"/>
      <c r="L157" s="6"/>
      <c r="M157" s="6"/>
      <c r="N157" s="1"/>
      <c r="O157" s="1"/>
      <c r="P157" s="1"/>
      <c r="Q157" s="1"/>
      <c r="R157" s="1"/>
      <c r="S157" s="1"/>
      <c r="T157" s="1"/>
      <c r="U157" s="1"/>
      <c r="V157" s="1"/>
      <c r="W157" s="1"/>
      <c r="X157" s="1"/>
      <c r="Y157" s="1"/>
      <c r="Z157" s="1"/>
      <c r="AA157" s="1"/>
      <c r="AB157" s="1"/>
    </row>
    <row r="158" spans="1:28" ht="15.75" customHeight="1">
      <c r="A158" s="1"/>
      <c r="B158" s="1"/>
      <c r="C158" s="1"/>
      <c r="D158" s="1"/>
      <c r="E158" s="1"/>
      <c r="F158" s="6"/>
      <c r="G158" s="6"/>
      <c r="H158" s="6"/>
      <c r="I158" s="6"/>
      <c r="J158" s="6"/>
      <c r="K158" s="6"/>
      <c r="L158" s="6"/>
      <c r="M158" s="6"/>
      <c r="N158" s="1"/>
      <c r="O158" s="1"/>
      <c r="P158" s="1"/>
      <c r="Q158" s="1"/>
      <c r="R158" s="1"/>
      <c r="S158" s="1"/>
      <c r="T158" s="1"/>
      <c r="U158" s="1"/>
      <c r="V158" s="1"/>
      <c r="W158" s="1"/>
      <c r="X158" s="1"/>
      <c r="Y158" s="1"/>
      <c r="Z158" s="1"/>
      <c r="AA158" s="1"/>
      <c r="AB158" s="1"/>
    </row>
    <row r="159" spans="1:28" ht="15.75" customHeight="1">
      <c r="A159" s="1"/>
      <c r="B159" s="1"/>
      <c r="C159" s="1"/>
      <c r="D159" s="1"/>
      <c r="E159" s="1"/>
      <c r="F159" s="6"/>
      <c r="G159" s="6"/>
      <c r="H159" s="6"/>
      <c r="I159" s="6"/>
      <c r="J159" s="6"/>
      <c r="K159" s="6"/>
      <c r="L159" s="6"/>
      <c r="M159" s="6"/>
      <c r="N159" s="1"/>
      <c r="O159" s="1"/>
      <c r="P159" s="1"/>
      <c r="Q159" s="1"/>
      <c r="R159" s="1"/>
      <c r="S159" s="1"/>
      <c r="T159" s="1"/>
      <c r="U159" s="1"/>
      <c r="V159" s="1"/>
      <c r="W159" s="1"/>
      <c r="X159" s="1"/>
      <c r="Y159" s="1"/>
      <c r="Z159" s="1"/>
      <c r="AA159" s="1"/>
      <c r="AB159" s="1"/>
    </row>
    <row r="160" spans="1:28" ht="15.75" customHeight="1">
      <c r="A160" s="1"/>
      <c r="B160" s="1"/>
      <c r="C160" s="1"/>
      <c r="D160" s="1"/>
      <c r="E160" s="1"/>
      <c r="F160" s="6"/>
      <c r="G160" s="6"/>
      <c r="H160" s="6"/>
      <c r="I160" s="6"/>
      <c r="J160" s="6"/>
      <c r="K160" s="6"/>
      <c r="L160" s="6"/>
      <c r="M160" s="6"/>
      <c r="N160" s="1"/>
      <c r="O160" s="1"/>
      <c r="P160" s="1"/>
      <c r="Q160" s="1"/>
      <c r="R160" s="1"/>
      <c r="S160" s="1"/>
      <c r="T160" s="1"/>
      <c r="U160" s="1"/>
      <c r="V160" s="1"/>
      <c r="W160" s="1"/>
      <c r="X160" s="1"/>
      <c r="Y160" s="1"/>
      <c r="Z160" s="1"/>
      <c r="AA160" s="1"/>
      <c r="AB160" s="1"/>
    </row>
    <row r="161" spans="1:28" ht="15.75" customHeight="1">
      <c r="A161" s="1"/>
      <c r="B161" s="1"/>
      <c r="C161" s="1"/>
      <c r="D161" s="1"/>
      <c r="E161" s="1"/>
      <c r="F161" s="6"/>
      <c r="G161" s="6"/>
      <c r="H161" s="6"/>
      <c r="I161" s="6"/>
      <c r="J161" s="6"/>
      <c r="K161" s="6"/>
      <c r="L161" s="6"/>
      <c r="M161" s="6"/>
      <c r="N161" s="1"/>
      <c r="O161" s="1"/>
      <c r="P161" s="1"/>
      <c r="Q161" s="1"/>
      <c r="R161" s="1"/>
      <c r="S161" s="1"/>
      <c r="T161" s="1"/>
      <c r="U161" s="1"/>
      <c r="V161" s="1"/>
      <c r="W161" s="1"/>
      <c r="X161" s="1"/>
      <c r="Y161" s="1"/>
      <c r="Z161" s="1"/>
      <c r="AA161" s="1"/>
      <c r="AB161" s="1"/>
    </row>
    <row r="162" spans="1:28" ht="15.75" customHeight="1">
      <c r="A162" s="1"/>
      <c r="B162" s="1"/>
      <c r="C162" s="1"/>
      <c r="D162" s="1"/>
      <c r="E162" s="1"/>
      <c r="F162" s="6"/>
      <c r="G162" s="6"/>
      <c r="H162" s="6"/>
      <c r="I162" s="6"/>
      <c r="J162" s="6"/>
      <c r="K162" s="6"/>
      <c r="L162" s="6"/>
      <c r="M162" s="6"/>
      <c r="N162" s="1"/>
      <c r="O162" s="1"/>
      <c r="P162" s="1"/>
      <c r="Q162" s="1"/>
      <c r="R162" s="1"/>
      <c r="S162" s="1"/>
      <c r="T162" s="1"/>
      <c r="U162" s="1"/>
      <c r="V162" s="1"/>
      <c r="W162" s="1"/>
      <c r="X162" s="1"/>
      <c r="Y162" s="1"/>
      <c r="Z162" s="1"/>
      <c r="AA162" s="1"/>
      <c r="AB162" s="1"/>
    </row>
    <row r="163" spans="1:28" ht="15.75" customHeight="1">
      <c r="A163" s="1"/>
      <c r="B163" s="1"/>
      <c r="C163" s="1"/>
      <c r="D163" s="1"/>
      <c r="E163" s="1"/>
      <c r="F163" s="6"/>
      <c r="G163" s="6"/>
      <c r="H163" s="6"/>
      <c r="I163" s="6"/>
      <c r="J163" s="6"/>
      <c r="K163" s="6"/>
      <c r="L163" s="6"/>
      <c r="M163" s="6"/>
      <c r="N163" s="1"/>
      <c r="O163" s="1"/>
      <c r="P163" s="1"/>
      <c r="Q163" s="1"/>
      <c r="R163" s="1"/>
      <c r="S163" s="1"/>
      <c r="T163" s="1"/>
      <c r="U163" s="1"/>
      <c r="V163" s="1"/>
      <c r="W163" s="1"/>
      <c r="X163" s="1"/>
      <c r="Y163" s="1"/>
      <c r="Z163" s="1"/>
      <c r="AA163" s="1"/>
      <c r="AB163" s="1"/>
    </row>
    <row r="164" spans="1:28" ht="15.75" customHeight="1">
      <c r="A164" s="1"/>
      <c r="B164" s="1"/>
      <c r="C164" s="1"/>
      <c r="D164" s="1"/>
      <c r="E164" s="1"/>
      <c r="F164" s="6"/>
      <c r="G164" s="6"/>
      <c r="H164" s="6"/>
      <c r="I164" s="6"/>
      <c r="J164" s="6"/>
      <c r="K164" s="6"/>
      <c r="L164" s="6"/>
      <c r="M164" s="6"/>
      <c r="N164" s="1"/>
      <c r="O164" s="1"/>
      <c r="P164" s="1"/>
      <c r="Q164" s="1"/>
      <c r="R164" s="1"/>
      <c r="S164" s="1"/>
      <c r="T164" s="1"/>
      <c r="U164" s="1"/>
      <c r="V164" s="1"/>
      <c r="W164" s="1"/>
      <c r="X164" s="1"/>
      <c r="Y164" s="1"/>
      <c r="Z164" s="1"/>
      <c r="AA164" s="1"/>
      <c r="AB164" s="1"/>
    </row>
    <row r="165" spans="1:28" ht="15.75" customHeight="1">
      <c r="A165" s="1"/>
      <c r="B165" s="1"/>
      <c r="C165" s="1"/>
      <c r="D165" s="1"/>
      <c r="E165" s="1"/>
      <c r="F165" s="6"/>
      <c r="G165" s="6"/>
      <c r="H165" s="6"/>
      <c r="I165" s="6"/>
      <c r="J165" s="6"/>
      <c r="K165" s="6"/>
      <c r="L165" s="6"/>
      <c r="M165" s="6"/>
      <c r="N165" s="1"/>
      <c r="O165" s="1"/>
      <c r="P165" s="1"/>
      <c r="Q165" s="1"/>
      <c r="R165" s="1"/>
      <c r="S165" s="1"/>
      <c r="T165" s="1"/>
      <c r="U165" s="1"/>
      <c r="V165" s="1"/>
      <c r="W165" s="1"/>
      <c r="X165" s="1"/>
      <c r="Y165" s="1"/>
      <c r="Z165" s="1"/>
      <c r="AA165" s="1"/>
      <c r="AB165" s="1"/>
    </row>
    <row r="166" spans="1:28" ht="15.75" customHeight="1">
      <c r="A166" s="1"/>
      <c r="B166" s="1"/>
      <c r="C166" s="1"/>
      <c r="D166" s="1"/>
      <c r="E166" s="1"/>
      <c r="F166" s="6"/>
      <c r="G166" s="6"/>
      <c r="H166" s="6"/>
      <c r="I166" s="6"/>
      <c r="J166" s="6"/>
      <c r="K166" s="6"/>
      <c r="L166" s="6"/>
      <c r="M166" s="6"/>
      <c r="N166" s="1"/>
      <c r="O166" s="1"/>
      <c r="P166" s="1"/>
      <c r="Q166" s="1"/>
      <c r="R166" s="1"/>
      <c r="S166" s="1"/>
      <c r="T166" s="1"/>
      <c r="U166" s="1"/>
      <c r="V166" s="1"/>
      <c r="W166" s="1"/>
      <c r="X166" s="1"/>
      <c r="Y166" s="1"/>
      <c r="Z166" s="1"/>
      <c r="AA166" s="1"/>
      <c r="AB166" s="1"/>
    </row>
    <row r="167" spans="1:28" ht="15.75" customHeight="1">
      <c r="A167" s="1"/>
      <c r="B167" s="1"/>
      <c r="C167" s="1"/>
      <c r="D167" s="1"/>
      <c r="E167" s="1"/>
      <c r="F167" s="6"/>
      <c r="G167" s="6"/>
      <c r="H167" s="6"/>
      <c r="I167" s="6"/>
      <c r="J167" s="6"/>
      <c r="K167" s="6"/>
      <c r="L167" s="6"/>
      <c r="M167" s="6"/>
      <c r="N167" s="1"/>
      <c r="O167" s="1"/>
      <c r="P167" s="1"/>
      <c r="Q167" s="1"/>
      <c r="R167" s="1"/>
      <c r="S167" s="1"/>
      <c r="T167" s="1"/>
      <c r="U167" s="1"/>
      <c r="V167" s="1"/>
      <c r="W167" s="1"/>
      <c r="X167" s="1"/>
      <c r="Y167" s="1"/>
      <c r="Z167" s="1"/>
      <c r="AA167" s="1"/>
      <c r="AB167" s="1"/>
    </row>
    <row r="168" spans="1:28" ht="15.75" customHeight="1">
      <c r="A168" s="1"/>
      <c r="B168" s="1"/>
      <c r="C168" s="1"/>
      <c r="D168" s="1"/>
      <c r="E168" s="1"/>
      <c r="F168" s="6"/>
      <c r="G168" s="6"/>
      <c r="H168" s="6"/>
      <c r="I168" s="6"/>
      <c r="J168" s="6"/>
      <c r="K168" s="6"/>
      <c r="L168" s="6"/>
      <c r="M168" s="6"/>
      <c r="N168" s="1"/>
      <c r="O168" s="1"/>
      <c r="P168" s="1"/>
      <c r="Q168" s="1"/>
      <c r="R168" s="1"/>
      <c r="S168" s="1"/>
      <c r="T168" s="1"/>
      <c r="U168" s="1"/>
      <c r="V168" s="1"/>
      <c r="W168" s="1"/>
      <c r="X168" s="1"/>
      <c r="Y168" s="1"/>
      <c r="Z168" s="1"/>
      <c r="AA168" s="1"/>
      <c r="AB168" s="1"/>
    </row>
    <row r="169" spans="1:28" ht="15.75" customHeight="1">
      <c r="A169" s="1"/>
      <c r="B169" s="1"/>
      <c r="C169" s="1"/>
      <c r="D169" s="1"/>
      <c r="E169" s="1"/>
      <c r="F169" s="6"/>
      <c r="G169" s="6"/>
      <c r="H169" s="6"/>
      <c r="I169" s="6"/>
      <c r="J169" s="6"/>
      <c r="K169" s="6"/>
      <c r="L169" s="6"/>
      <c r="M169" s="6"/>
      <c r="N169" s="1"/>
      <c r="O169" s="1"/>
      <c r="P169" s="1"/>
      <c r="Q169" s="1"/>
      <c r="R169" s="1"/>
      <c r="S169" s="1"/>
      <c r="T169" s="1"/>
      <c r="U169" s="1"/>
      <c r="V169" s="1"/>
      <c r="W169" s="1"/>
      <c r="X169" s="1"/>
      <c r="Y169" s="1"/>
      <c r="Z169" s="1"/>
      <c r="AA169" s="1"/>
      <c r="AB169" s="1"/>
    </row>
    <row r="170" spans="1:28" ht="15.75" customHeight="1">
      <c r="A170" s="1"/>
      <c r="B170" s="1"/>
      <c r="C170" s="1"/>
      <c r="D170" s="1"/>
      <c r="E170" s="1"/>
      <c r="F170" s="6"/>
      <c r="G170" s="6"/>
      <c r="H170" s="6"/>
      <c r="I170" s="6"/>
      <c r="J170" s="6"/>
      <c r="K170" s="6"/>
      <c r="L170" s="6"/>
      <c r="M170" s="6"/>
      <c r="N170" s="1"/>
      <c r="O170" s="1"/>
      <c r="P170" s="1"/>
      <c r="Q170" s="1"/>
      <c r="R170" s="1"/>
      <c r="S170" s="1"/>
      <c r="T170" s="1"/>
      <c r="U170" s="1"/>
      <c r="V170" s="1"/>
      <c r="W170" s="1"/>
      <c r="X170" s="1"/>
      <c r="Y170" s="1"/>
      <c r="Z170" s="1"/>
      <c r="AA170" s="1"/>
      <c r="AB170" s="1"/>
    </row>
    <row r="171" spans="1:28" ht="15.75" customHeight="1">
      <c r="A171" s="1"/>
      <c r="B171" s="1"/>
      <c r="C171" s="1"/>
      <c r="D171" s="1"/>
      <c r="E171" s="1"/>
      <c r="F171" s="6"/>
      <c r="G171" s="6"/>
      <c r="H171" s="6"/>
      <c r="I171" s="6"/>
      <c r="J171" s="6"/>
      <c r="K171" s="6"/>
      <c r="L171" s="6"/>
      <c r="M171" s="6"/>
      <c r="N171" s="1"/>
      <c r="O171" s="1"/>
      <c r="P171" s="1"/>
      <c r="Q171" s="1"/>
      <c r="R171" s="1"/>
      <c r="S171" s="1"/>
      <c r="T171" s="1"/>
      <c r="U171" s="1"/>
      <c r="V171" s="1"/>
      <c r="W171" s="1"/>
      <c r="X171" s="1"/>
      <c r="Y171" s="1"/>
      <c r="Z171" s="1"/>
      <c r="AA171" s="1"/>
      <c r="AB171" s="1"/>
    </row>
    <row r="172" spans="1:28" ht="15.75" customHeight="1">
      <c r="A172" s="1"/>
      <c r="B172" s="1"/>
      <c r="C172" s="1"/>
      <c r="D172" s="1"/>
      <c r="E172" s="1"/>
      <c r="F172" s="6"/>
      <c r="G172" s="6"/>
      <c r="H172" s="6"/>
      <c r="I172" s="6"/>
      <c r="J172" s="6"/>
      <c r="K172" s="6"/>
      <c r="L172" s="6"/>
      <c r="M172" s="6"/>
      <c r="N172" s="1"/>
      <c r="O172" s="1"/>
      <c r="P172" s="1"/>
      <c r="Q172" s="1"/>
      <c r="R172" s="1"/>
      <c r="S172" s="1"/>
      <c r="T172" s="1"/>
      <c r="U172" s="1"/>
      <c r="V172" s="1"/>
      <c r="W172" s="1"/>
      <c r="X172" s="1"/>
      <c r="Y172" s="1"/>
      <c r="Z172" s="1"/>
      <c r="AA172" s="1"/>
      <c r="AB172" s="1"/>
    </row>
    <row r="173" spans="1:28" ht="15.75" customHeight="1">
      <c r="A173" s="1"/>
      <c r="B173" s="1"/>
      <c r="C173" s="1"/>
      <c r="D173" s="1"/>
      <c r="E173" s="1"/>
      <c r="F173" s="6"/>
      <c r="G173" s="6"/>
      <c r="H173" s="6"/>
      <c r="I173" s="6"/>
      <c r="J173" s="6"/>
      <c r="K173" s="6"/>
      <c r="L173" s="6"/>
      <c r="M173" s="6"/>
      <c r="N173" s="1"/>
      <c r="O173" s="1"/>
      <c r="P173" s="1"/>
      <c r="Q173" s="1"/>
      <c r="R173" s="1"/>
      <c r="S173" s="1"/>
      <c r="T173" s="1"/>
      <c r="U173" s="1"/>
      <c r="V173" s="1"/>
      <c r="W173" s="1"/>
      <c r="X173" s="1"/>
      <c r="Y173" s="1"/>
      <c r="Z173" s="1"/>
      <c r="AA173" s="1"/>
      <c r="AB173" s="1"/>
    </row>
    <row r="174" spans="1:28" ht="15.75" customHeight="1">
      <c r="A174" s="1"/>
      <c r="B174" s="1"/>
      <c r="C174" s="1"/>
      <c r="D174" s="1"/>
      <c r="E174" s="1"/>
      <c r="F174" s="6"/>
      <c r="G174" s="6"/>
      <c r="H174" s="6"/>
      <c r="I174" s="6"/>
      <c r="J174" s="6"/>
      <c r="K174" s="6"/>
      <c r="L174" s="6"/>
      <c r="M174" s="6"/>
      <c r="N174" s="1"/>
      <c r="O174" s="1"/>
      <c r="P174" s="1"/>
      <c r="Q174" s="1"/>
      <c r="R174" s="1"/>
      <c r="S174" s="1"/>
      <c r="T174" s="1"/>
      <c r="U174" s="1"/>
      <c r="V174" s="1"/>
      <c r="W174" s="1"/>
      <c r="X174" s="1"/>
      <c r="Y174" s="1"/>
      <c r="Z174" s="1"/>
      <c r="AA174" s="1"/>
      <c r="AB174" s="1"/>
    </row>
    <row r="175" spans="1:28" ht="15.75" customHeight="1">
      <c r="A175" s="1"/>
      <c r="B175" s="1"/>
      <c r="C175" s="1"/>
      <c r="D175" s="1"/>
      <c r="E175" s="1"/>
      <c r="F175" s="6"/>
      <c r="G175" s="6"/>
      <c r="H175" s="6"/>
      <c r="I175" s="6"/>
      <c r="J175" s="6"/>
      <c r="K175" s="6"/>
      <c r="L175" s="6"/>
      <c r="M175" s="6"/>
      <c r="N175" s="1"/>
      <c r="O175" s="1"/>
      <c r="P175" s="1"/>
      <c r="Q175" s="1"/>
      <c r="R175" s="1"/>
      <c r="S175" s="1"/>
      <c r="T175" s="1"/>
      <c r="U175" s="1"/>
      <c r="V175" s="1"/>
      <c r="W175" s="1"/>
      <c r="X175" s="1"/>
      <c r="Y175" s="1"/>
      <c r="Z175" s="1"/>
      <c r="AA175" s="1"/>
      <c r="AB175" s="1"/>
    </row>
    <row r="176" spans="1:28" ht="15.75" customHeight="1">
      <c r="A176" s="1"/>
      <c r="B176" s="1"/>
      <c r="C176" s="1"/>
      <c r="D176" s="1"/>
      <c r="E176" s="1"/>
      <c r="F176" s="6"/>
      <c r="G176" s="6"/>
      <c r="H176" s="6"/>
      <c r="I176" s="6"/>
      <c r="J176" s="6"/>
      <c r="K176" s="6"/>
      <c r="L176" s="6"/>
      <c r="M176" s="6"/>
      <c r="N176" s="1"/>
      <c r="O176" s="1"/>
      <c r="P176" s="1"/>
      <c r="Q176" s="1"/>
      <c r="R176" s="1"/>
      <c r="S176" s="1"/>
      <c r="T176" s="1"/>
      <c r="U176" s="1"/>
      <c r="V176" s="1"/>
      <c r="W176" s="1"/>
      <c r="X176" s="1"/>
      <c r="Y176" s="1"/>
      <c r="Z176" s="1"/>
      <c r="AA176" s="1"/>
      <c r="AB176" s="1"/>
    </row>
    <row r="177" spans="1:28" ht="15.75" customHeight="1">
      <c r="A177" s="1"/>
      <c r="B177" s="1"/>
      <c r="C177" s="1"/>
      <c r="D177" s="1"/>
      <c r="E177" s="1"/>
      <c r="F177" s="6"/>
      <c r="G177" s="6"/>
      <c r="H177" s="6"/>
      <c r="I177" s="6"/>
      <c r="J177" s="6"/>
      <c r="K177" s="6"/>
      <c r="L177" s="6"/>
      <c r="M177" s="6"/>
      <c r="N177" s="1"/>
      <c r="O177" s="1"/>
      <c r="P177" s="1"/>
      <c r="Q177" s="1"/>
      <c r="R177" s="1"/>
      <c r="S177" s="1"/>
      <c r="T177" s="1"/>
      <c r="U177" s="1"/>
      <c r="V177" s="1"/>
      <c r="W177" s="1"/>
      <c r="X177" s="1"/>
      <c r="Y177" s="1"/>
      <c r="Z177" s="1"/>
      <c r="AA177" s="1"/>
      <c r="AB177" s="1"/>
    </row>
    <row r="178" spans="1:28" ht="15.75" customHeight="1">
      <c r="A178" s="1"/>
      <c r="B178" s="1"/>
      <c r="C178" s="1"/>
      <c r="D178" s="1"/>
      <c r="E178" s="1"/>
      <c r="F178" s="6"/>
      <c r="G178" s="6"/>
      <c r="H178" s="6"/>
      <c r="I178" s="6"/>
      <c r="J178" s="6"/>
      <c r="K178" s="6"/>
      <c r="L178" s="6"/>
      <c r="M178" s="6"/>
      <c r="N178" s="1"/>
      <c r="O178" s="1"/>
      <c r="P178" s="1"/>
      <c r="Q178" s="1"/>
      <c r="R178" s="1"/>
      <c r="S178" s="1"/>
      <c r="T178" s="1"/>
      <c r="U178" s="1"/>
      <c r="V178" s="1"/>
      <c r="W178" s="1"/>
      <c r="X178" s="1"/>
      <c r="Y178" s="1"/>
      <c r="Z178" s="1"/>
      <c r="AA178" s="1"/>
      <c r="AB178" s="1"/>
    </row>
    <row r="179" spans="1:28" ht="15.75" customHeight="1">
      <c r="A179" s="1"/>
      <c r="B179" s="1"/>
      <c r="C179" s="1"/>
      <c r="D179" s="1"/>
      <c r="E179" s="1"/>
      <c r="F179" s="6"/>
      <c r="G179" s="6"/>
      <c r="H179" s="6"/>
      <c r="I179" s="6"/>
      <c r="J179" s="6"/>
      <c r="K179" s="6"/>
      <c r="L179" s="6"/>
      <c r="M179" s="6"/>
      <c r="N179" s="1"/>
      <c r="O179" s="1"/>
      <c r="P179" s="1"/>
      <c r="Q179" s="1"/>
      <c r="R179" s="1"/>
      <c r="S179" s="1"/>
      <c r="T179" s="1"/>
      <c r="U179" s="1"/>
      <c r="V179" s="1"/>
      <c r="W179" s="1"/>
      <c r="X179" s="1"/>
      <c r="Y179" s="1"/>
      <c r="Z179" s="1"/>
      <c r="AA179" s="1"/>
      <c r="AB179" s="1"/>
    </row>
    <row r="180" spans="1:28" ht="15.75" customHeight="1">
      <c r="A180" s="1"/>
      <c r="B180" s="1"/>
      <c r="C180" s="1"/>
      <c r="D180" s="1"/>
      <c r="E180" s="1"/>
      <c r="F180" s="6"/>
      <c r="G180" s="6"/>
      <c r="H180" s="6"/>
      <c r="I180" s="6"/>
      <c r="J180" s="6"/>
      <c r="K180" s="6"/>
      <c r="L180" s="6"/>
      <c r="M180" s="6"/>
      <c r="N180" s="1"/>
      <c r="O180" s="1"/>
      <c r="P180" s="1"/>
      <c r="Q180" s="1"/>
      <c r="R180" s="1"/>
      <c r="S180" s="1"/>
      <c r="T180" s="1"/>
      <c r="U180" s="1"/>
      <c r="V180" s="1"/>
      <c r="W180" s="1"/>
      <c r="X180" s="1"/>
      <c r="Y180" s="1"/>
      <c r="Z180" s="1"/>
      <c r="AA180" s="1"/>
      <c r="AB180" s="1"/>
    </row>
    <row r="181" spans="1:28" ht="15.75" customHeight="1">
      <c r="A181" s="1"/>
      <c r="B181" s="1"/>
      <c r="C181" s="1"/>
      <c r="D181" s="1"/>
      <c r="E181" s="1"/>
      <c r="F181" s="6"/>
      <c r="G181" s="6"/>
      <c r="H181" s="6"/>
      <c r="I181" s="6"/>
      <c r="J181" s="6"/>
      <c r="K181" s="6"/>
      <c r="L181" s="6"/>
      <c r="M181" s="6"/>
      <c r="N181" s="1"/>
      <c r="O181" s="1"/>
      <c r="P181" s="1"/>
      <c r="Q181" s="1"/>
      <c r="R181" s="1"/>
      <c r="S181" s="1"/>
      <c r="T181" s="1"/>
      <c r="U181" s="1"/>
      <c r="V181" s="1"/>
      <c r="W181" s="1"/>
      <c r="X181" s="1"/>
      <c r="Y181" s="1"/>
      <c r="Z181" s="1"/>
      <c r="AA181" s="1"/>
      <c r="AB181" s="1"/>
    </row>
    <row r="182" spans="1:28" ht="15.75" customHeight="1">
      <c r="A182" s="1"/>
      <c r="B182" s="1"/>
      <c r="C182" s="1"/>
      <c r="D182" s="1"/>
      <c r="E182" s="1"/>
      <c r="F182" s="6"/>
      <c r="G182" s="6"/>
      <c r="H182" s="6"/>
      <c r="I182" s="6"/>
      <c r="J182" s="6"/>
      <c r="K182" s="6"/>
      <c r="L182" s="6"/>
      <c r="M182" s="6"/>
      <c r="N182" s="1"/>
      <c r="O182" s="1"/>
      <c r="P182" s="1"/>
      <c r="Q182" s="1"/>
      <c r="R182" s="1"/>
      <c r="S182" s="1"/>
      <c r="T182" s="1"/>
      <c r="U182" s="1"/>
      <c r="V182" s="1"/>
      <c r="W182" s="1"/>
      <c r="X182" s="1"/>
      <c r="Y182" s="1"/>
      <c r="Z182" s="1"/>
      <c r="AA182" s="1"/>
      <c r="AB182" s="1"/>
    </row>
    <row r="183" spans="1:28" ht="15.75" customHeight="1">
      <c r="A183" s="1"/>
      <c r="B183" s="1"/>
      <c r="C183" s="1"/>
      <c r="D183" s="1"/>
      <c r="E183" s="1"/>
      <c r="F183" s="6"/>
      <c r="G183" s="6"/>
      <c r="H183" s="6"/>
      <c r="I183" s="6"/>
      <c r="J183" s="6"/>
      <c r="K183" s="6"/>
      <c r="L183" s="6"/>
      <c r="M183" s="6"/>
      <c r="N183" s="1"/>
      <c r="O183" s="1"/>
      <c r="P183" s="1"/>
      <c r="Q183" s="1"/>
      <c r="R183" s="1"/>
      <c r="S183" s="1"/>
      <c r="T183" s="1"/>
      <c r="U183" s="1"/>
      <c r="V183" s="1"/>
      <c r="W183" s="1"/>
      <c r="X183" s="1"/>
      <c r="Y183" s="1"/>
      <c r="Z183" s="1"/>
      <c r="AA183" s="1"/>
      <c r="AB183" s="1"/>
    </row>
    <row r="184" spans="1:28" ht="15.75" customHeight="1">
      <c r="A184" s="1"/>
      <c r="B184" s="1"/>
      <c r="C184" s="1"/>
      <c r="D184" s="1"/>
      <c r="E184" s="1"/>
      <c r="F184" s="6"/>
      <c r="G184" s="6"/>
      <c r="H184" s="6"/>
      <c r="I184" s="6"/>
      <c r="J184" s="6"/>
      <c r="K184" s="6"/>
      <c r="L184" s="6"/>
      <c r="M184" s="6"/>
      <c r="N184" s="1"/>
      <c r="O184" s="1"/>
      <c r="P184" s="1"/>
      <c r="Q184" s="1"/>
      <c r="R184" s="1"/>
      <c r="S184" s="1"/>
      <c r="T184" s="1"/>
      <c r="U184" s="1"/>
      <c r="V184" s="1"/>
      <c r="W184" s="1"/>
      <c r="X184" s="1"/>
      <c r="Y184" s="1"/>
      <c r="Z184" s="1"/>
      <c r="AA184" s="1"/>
      <c r="AB184" s="1"/>
    </row>
    <row r="185" spans="1:28" ht="15.75" customHeight="1">
      <c r="A185" s="1"/>
      <c r="B185" s="1"/>
      <c r="C185" s="1"/>
      <c r="D185" s="1"/>
      <c r="E185" s="1"/>
      <c r="F185" s="6"/>
      <c r="G185" s="6"/>
      <c r="H185" s="6"/>
      <c r="I185" s="6"/>
      <c r="J185" s="6"/>
      <c r="K185" s="6"/>
      <c r="L185" s="6"/>
      <c r="M185" s="6"/>
      <c r="N185" s="1"/>
      <c r="O185" s="1"/>
      <c r="P185" s="1"/>
      <c r="Q185" s="1"/>
      <c r="R185" s="1"/>
      <c r="S185" s="1"/>
      <c r="T185" s="1"/>
      <c r="U185" s="1"/>
      <c r="V185" s="1"/>
      <c r="W185" s="1"/>
      <c r="X185" s="1"/>
      <c r="Y185" s="1"/>
      <c r="Z185" s="1"/>
      <c r="AA185" s="1"/>
      <c r="AB185" s="1"/>
    </row>
    <row r="186" spans="1:28" ht="15.75" customHeight="1">
      <c r="A186" s="1"/>
      <c r="B186" s="1"/>
      <c r="C186" s="1"/>
      <c r="D186" s="1"/>
      <c r="E186" s="1"/>
      <c r="F186" s="6"/>
      <c r="G186" s="6"/>
      <c r="H186" s="6"/>
      <c r="I186" s="6"/>
      <c r="J186" s="6"/>
      <c r="K186" s="6"/>
      <c r="L186" s="6"/>
      <c r="M186" s="6"/>
      <c r="N186" s="1"/>
      <c r="O186" s="1"/>
      <c r="P186" s="1"/>
      <c r="Q186" s="1"/>
      <c r="R186" s="1"/>
      <c r="S186" s="1"/>
      <c r="T186" s="1"/>
      <c r="U186" s="1"/>
      <c r="V186" s="1"/>
      <c r="W186" s="1"/>
      <c r="X186" s="1"/>
      <c r="Y186" s="1"/>
      <c r="Z186" s="1"/>
      <c r="AA186" s="1"/>
      <c r="AB186" s="1"/>
    </row>
    <row r="187" spans="1:28" ht="15.75" customHeight="1">
      <c r="A187" s="1"/>
      <c r="B187" s="1"/>
      <c r="C187" s="1"/>
      <c r="D187" s="1"/>
      <c r="E187" s="1"/>
      <c r="F187" s="6"/>
      <c r="G187" s="6"/>
      <c r="H187" s="6"/>
      <c r="I187" s="6"/>
      <c r="J187" s="6"/>
      <c r="K187" s="6"/>
      <c r="L187" s="6"/>
      <c r="M187" s="6"/>
      <c r="N187" s="1"/>
      <c r="O187" s="1"/>
      <c r="P187" s="1"/>
      <c r="Q187" s="1"/>
      <c r="R187" s="1"/>
      <c r="S187" s="1"/>
      <c r="T187" s="1"/>
      <c r="U187" s="1"/>
      <c r="V187" s="1"/>
      <c r="W187" s="1"/>
      <c r="X187" s="1"/>
      <c r="Y187" s="1"/>
      <c r="Z187" s="1"/>
      <c r="AA187" s="1"/>
      <c r="AB187" s="1"/>
    </row>
    <row r="188" spans="1:28" ht="15.75" customHeight="1">
      <c r="A188" s="1"/>
      <c r="B188" s="1"/>
      <c r="C188" s="1"/>
      <c r="D188" s="1"/>
      <c r="E188" s="1"/>
      <c r="F188" s="6"/>
      <c r="G188" s="6"/>
      <c r="H188" s="6"/>
      <c r="I188" s="6"/>
      <c r="J188" s="6"/>
      <c r="K188" s="6"/>
      <c r="L188" s="6"/>
      <c r="M188" s="6"/>
      <c r="N188" s="1"/>
      <c r="O188" s="1"/>
      <c r="P188" s="1"/>
      <c r="Q188" s="1"/>
      <c r="R188" s="1"/>
      <c r="S188" s="1"/>
      <c r="T188" s="1"/>
      <c r="U188" s="1"/>
      <c r="V188" s="1"/>
      <c r="W188" s="1"/>
      <c r="X188" s="1"/>
      <c r="Y188" s="1"/>
      <c r="Z188" s="1"/>
      <c r="AA188" s="1"/>
      <c r="AB188" s="1"/>
    </row>
    <row r="189" spans="1:28" ht="15.75" customHeight="1">
      <c r="A189" s="1"/>
      <c r="B189" s="1"/>
      <c r="C189" s="1"/>
      <c r="D189" s="1"/>
      <c r="E189" s="1"/>
      <c r="F189" s="6"/>
      <c r="G189" s="6"/>
      <c r="H189" s="6"/>
      <c r="I189" s="6"/>
      <c r="J189" s="6"/>
      <c r="K189" s="6"/>
      <c r="L189" s="6"/>
      <c r="M189" s="6"/>
      <c r="N189" s="1"/>
      <c r="O189" s="1"/>
      <c r="P189" s="1"/>
      <c r="Q189" s="1"/>
      <c r="R189" s="1"/>
      <c r="S189" s="1"/>
      <c r="T189" s="1"/>
      <c r="U189" s="1"/>
      <c r="V189" s="1"/>
      <c r="W189" s="1"/>
      <c r="X189" s="1"/>
      <c r="Y189" s="1"/>
      <c r="Z189" s="1"/>
      <c r="AA189" s="1"/>
      <c r="AB189" s="1"/>
    </row>
    <row r="190" spans="1:28" ht="15.75" customHeight="1">
      <c r="A190" s="1"/>
      <c r="B190" s="1"/>
      <c r="C190" s="1"/>
      <c r="D190" s="1"/>
      <c r="E190" s="1"/>
      <c r="F190" s="6"/>
      <c r="G190" s="6"/>
      <c r="H190" s="6"/>
      <c r="I190" s="6"/>
      <c r="J190" s="6"/>
      <c r="K190" s="6"/>
      <c r="L190" s="6"/>
      <c r="M190" s="6"/>
      <c r="N190" s="1"/>
      <c r="O190" s="1"/>
      <c r="P190" s="1"/>
      <c r="Q190" s="1"/>
      <c r="R190" s="1"/>
      <c r="S190" s="1"/>
      <c r="T190" s="1"/>
      <c r="U190" s="1"/>
      <c r="V190" s="1"/>
      <c r="W190" s="1"/>
      <c r="X190" s="1"/>
      <c r="Y190" s="1"/>
      <c r="Z190" s="1"/>
      <c r="AA190" s="1"/>
      <c r="AB190" s="1"/>
    </row>
    <row r="191" spans="1:28" ht="15.75" customHeight="1">
      <c r="A191" s="1"/>
      <c r="B191" s="1"/>
      <c r="C191" s="1"/>
      <c r="D191" s="1"/>
      <c r="E191" s="1"/>
      <c r="F191" s="6"/>
      <c r="G191" s="6"/>
      <c r="H191" s="6"/>
      <c r="I191" s="6"/>
      <c r="J191" s="6"/>
      <c r="K191" s="6"/>
      <c r="L191" s="6"/>
      <c r="M191" s="6"/>
      <c r="N191" s="1"/>
      <c r="O191" s="1"/>
      <c r="P191" s="1"/>
      <c r="Q191" s="1"/>
      <c r="R191" s="1"/>
      <c r="S191" s="1"/>
      <c r="T191" s="1"/>
      <c r="U191" s="1"/>
      <c r="V191" s="1"/>
      <c r="W191" s="1"/>
      <c r="X191" s="1"/>
      <c r="Y191" s="1"/>
      <c r="Z191" s="1"/>
      <c r="AA191" s="1"/>
      <c r="AB191" s="1"/>
    </row>
    <row r="192" spans="1:28" ht="15.75" customHeight="1">
      <c r="A192" s="1"/>
      <c r="B192" s="1"/>
      <c r="C192" s="1"/>
      <c r="D192" s="1"/>
      <c r="E192" s="1"/>
      <c r="F192" s="6"/>
      <c r="G192" s="6"/>
      <c r="H192" s="6"/>
      <c r="I192" s="6"/>
      <c r="J192" s="6"/>
      <c r="K192" s="6"/>
      <c r="L192" s="6"/>
      <c r="M192" s="6"/>
      <c r="N192" s="1"/>
      <c r="O192" s="1"/>
      <c r="P192" s="1"/>
      <c r="Q192" s="1"/>
      <c r="R192" s="1"/>
      <c r="S192" s="1"/>
      <c r="T192" s="1"/>
      <c r="U192" s="1"/>
      <c r="V192" s="1"/>
      <c r="W192" s="1"/>
      <c r="X192" s="1"/>
      <c r="Y192" s="1"/>
      <c r="Z192" s="1"/>
      <c r="AA192" s="1"/>
      <c r="AB192" s="1"/>
    </row>
    <row r="193" spans="1:28" ht="15.75" customHeight="1">
      <c r="A193" s="1"/>
      <c r="B193" s="1"/>
      <c r="C193" s="1"/>
      <c r="D193" s="1"/>
      <c r="E193" s="1"/>
      <c r="F193" s="6"/>
      <c r="G193" s="6"/>
      <c r="H193" s="6"/>
      <c r="I193" s="6"/>
      <c r="J193" s="6"/>
      <c r="K193" s="6"/>
      <c r="L193" s="6"/>
      <c r="M193" s="6"/>
      <c r="N193" s="1"/>
      <c r="O193" s="1"/>
      <c r="P193" s="1"/>
      <c r="Q193" s="1"/>
      <c r="R193" s="1"/>
      <c r="S193" s="1"/>
      <c r="T193" s="1"/>
      <c r="U193" s="1"/>
      <c r="V193" s="1"/>
      <c r="W193" s="1"/>
      <c r="X193" s="1"/>
      <c r="Y193" s="1"/>
      <c r="Z193" s="1"/>
      <c r="AA193" s="1"/>
      <c r="AB193" s="1"/>
    </row>
    <row r="194" spans="1:28" ht="15.75" customHeight="1">
      <c r="A194" s="1"/>
      <c r="B194" s="1"/>
      <c r="C194" s="1"/>
      <c r="D194" s="1"/>
      <c r="E194" s="1"/>
      <c r="F194" s="6"/>
      <c r="G194" s="6"/>
      <c r="H194" s="6"/>
      <c r="I194" s="6"/>
      <c r="J194" s="6"/>
      <c r="K194" s="6"/>
      <c r="L194" s="6"/>
      <c r="M194" s="6"/>
      <c r="N194" s="1"/>
      <c r="O194" s="1"/>
      <c r="P194" s="1"/>
      <c r="Q194" s="1"/>
      <c r="R194" s="1"/>
      <c r="S194" s="1"/>
      <c r="T194" s="1"/>
      <c r="U194" s="1"/>
      <c r="V194" s="1"/>
      <c r="W194" s="1"/>
      <c r="X194" s="1"/>
      <c r="Y194" s="1"/>
      <c r="Z194" s="1"/>
      <c r="AA194" s="1"/>
      <c r="AB194" s="1"/>
    </row>
    <row r="195" spans="1:28" ht="15.75" customHeight="1">
      <c r="A195" s="1"/>
      <c r="B195" s="1"/>
      <c r="C195" s="1"/>
      <c r="D195" s="1"/>
      <c r="E195" s="1"/>
      <c r="F195" s="6"/>
      <c r="G195" s="6"/>
      <c r="H195" s="6"/>
      <c r="I195" s="6"/>
      <c r="J195" s="6"/>
      <c r="K195" s="6"/>
      <c r="L195" s="6"/>
      <c r="M195" s="6"/>
      <c r="N195" s="1"/>
      <c r="O195" s="1"/>
      <c r="P195" s="1"/>
      <c r="Q195" s="1"/>
      <c r="R195" s="1"/>
      <c r="S195" s="1"/>
      <c r="T195" s="1"/>
      <c r="U195" s="1"/>
      <c r="V195" s="1"/>
      <c r="W195" s="1"/>
      <c r="X195" s="1"/>
      <c r="Y195" s="1"/>
      <c r="Z195" s="1"/>
      <c r="AA195" s="1"/>
      <c r="AB195" s="1"/>
    </row>
    <row r="196" spans="1:28" ht="15.75" customHeight="1">
      <c r="A196" s="1"/>
      <c r="B196" s="1"/>
      <c r="C196" s="1"/>
      <c r="D196" s="1"/>
      <c r="E196" s="1"/>
      <c r="F196" s="6"/>
      <c r="G196" s="6"/>
      <c r="H196" s="6"/>
      <c r="I196" s="6"/>
      <c r="J196" s="6"/>
      <c r="K196" s="6"/>
      <c r="L196" s="6"/>
      <c r="M196" s="6"/>
      <c r="N196" s="1"/>
      <c r="O196" s="1"/>
      <c r="P196" s="1"/>
      <c r="Q196" s="1"/>
      <c r="R196" s="1"/>
      <c r="S196" s="1"/>
      <c r="T196" s="1"/>
      <c r="U196" s="1"/>
      <c r="V196" s="1"/>
      <c r="W196" s="1"/>
      <c r="X196" s="1"/>
      <c r="Y196" s="1"/>
      <c r="Z196" s="1"/>
      <c r="AA196" s="1"/>
      <c r="AB196" s="1"/>
    </row>
    <row r="197" spans="1:28" ht="15.75" customHeight="1">
      <c r="A197" s="1"/>
      <c r="B197" s="1"/>
      <c r="C197" s="1"/>
      <c r="D197" s="1"/>
      <c r="E197" s="1"/>
      <c r="F197" s="6"/>
      <c r="G197" s="6"/>
      <c r="H197" s="6"/>
      <c r="I197" s="6"/>
      <c r="J197" s="6"/>
      <c r="K197" s="6"/>
      <c r="L197" s="6"/>
      <c r="M197" s="6"/>
      <c r="N197" s="1"/>
      <c r="O197" s="1"/>
      <c r="P197" s="1"/>
      <c r="Q197" s="1"/>
      <c r="R197" s="1"/>
      <c r="S197" s="1"/>
      <c r="T197" s="1"/>
      <c r="U197" s="1"/>
      <c r="V197" s="1"/>
      <c r="W197" s="1"/>
      <c r="X197" s="1"/>
      <c r="Y197" s="1"/>
      <c r="Z197" s="1"/>
      <c r="AA197" s="1"/>
      <c r="AB197" s="1"/>
    </row>
    <row r="198" spans="1:28" ht="15.75" customHeight="1">
      <c r="A198" s="1"/>
      <c r="B198" s="1"/>
      <c r="C198" s="1"/>
      <c r="D198" s="1"/>
      <c r="E198" s="1"/>
      <c r="F198" s="6"/>
      <c r="G198" s="6"/>
      <c r="H198" s="6"/>
      <c r="I198" s="6"/>
      <c r="J198" s="6"/>
      <c r="K198" s="6"/>
      <c r="L198" s="6"/>
      <c r="M198" s="6"/>
      <c r="N198" s="1"/>
      <c r="O198" s="1"/>
      <c r="P198" s="1"/>
      <c r="Q198" s="1"/>
      <c r="R198" s="1"/>
      <c r="S198" s="1"/>
      <c r="T198" s="1"/>
      <c r="U198" s="1"/>
      <c r="V198" s="1"/>
      <c r="W198" s="1"/>
      <c r="X198" s="1"/>
      <c r="Y198" s="1"/>
      <c r="Z198" s="1"/>
      <c r="AA198" s="1"/>
      <c r="AB198" s="1"/>
    </row>
    <row r="199" spans="1:28" ht="15.75" customHeight="1">
      <c r="A199" s="1"/>
      <c r="B199" s="1"/>
      <c r="C199" s="1"/>
      <c r="D199" s="1"/>
      <c r="E199" s="1"/>
      <c r="F199" s="6"/>
      <c r="G199" s="6"/>
      <c r="H199" s="6"/>
      <c r="I199" s="6"/>
      <c r="J199" s="6"/>
      <c r="K199" s="6"/>
      <c r="L199" s="6"/>
      <c r="M199" s="6"/>
      <c r="N199" s="1"/>
      <c r="O199" s="1"/>
      <c r="P199" s="1"/>
      <c r="Q199" s="1"/>
      <c r="R199" s="1"/>
      <c r="S199" s="1"/>
      <c r="T199" s="1"/>
      <c r="U199" s="1"/>
      <c r="V199" s="1"/>
      <c r="W199" s="1"/>
      <c r="X199" s="1"/>
      <c r="Y199" s="1"/>
      <c r="Z199" s="1"/>
      <c r="AA199" s="1"/>
      <c r="AB199" s="1"/>
    </row>
    <row r="200" spans="1:28" ht="15.75" customHeight="1">
      <c r="A200" s="1"/>
      <c r="B200" s="1"/>
      <c r="C200" s="1"/>
      <c r="D200" s="1"/>
      <c r="E200" s="1"/>
      <c r="F200" s="6"/>
      <c r="G200" s="6"/>
      <c r="H200" s="6"/>
      <c r="I200" s="6"/>
      <c r="J200" s="6"/>
      <c r="K200" s="6"/>
      <c r="L200" s="6"/>
      <c r="M200" s="6"/>
      <c r="N200" s="1"/>
      <c r="O200" s="1"/>
      <c r="P200" s="1"/>
      <c r="Q200" s="1"/>
      <c r="R200" s="1"/>
      <c r="S200" s="1"/>
      <c r="T200" s="1"/>
      <c r="U200" s="1"/>
      <c r="V200" s="1"/>
      <c r="W200" s="1"/>
      <c r="X200" s="1"/>
      <c r="Y200" s="1"/>
      <c r="Z200" s="1"/>
      <c r="AA200" s="1"/>
      <c r="AB200" s="1"/>
    </row>
    <row r="201" spans="1:28" ht="15.75" customHeight="1">
      <c r="A201" s="1"/>
      <c r="B201" s="1"/>
      <c r="C201" s="1"/>
      <c r="D201" s="1"/>
      <c r="E201" s="1"/>
      <c r="F201" s="6"/>
      <c r="G201" s="6"/>
      <c r="H201" s="6"/>
      <c r="I201" s="6"/>
      <c r="J201" s="6"/>
      <c r="K201" s="6"/>
      <c r="L201" s="6"/>
      <c r="M201" s="6"/>
      <c r="N201" s="1"/>
      <c r="O201" s="1"/>
      <c r="P201" s="1"/>
      <c r="Q201" s="1"/>
      <c r="R201" s="1"/>
      <c r="S201" s="1"/>
      <c r="T201" s="1"/>
      <c r="U201" s="1"/>
      <c r="V201" s="1"/>
      <c r="W201" s="1"/>
      <c r="X201" s="1"/>
      <c r="Y201" s="1"/>
      <c r="Z201" s="1"/>
      <c r="AA201" s="1"/>
      <c r="AB201" s="1"/>
    </row>
    <row r="202" spans="1:28" ht="15.75" customHeight="1">
      <c r="A202" s="1"/>
      <c r="B202" s="1"/>
      <c r="C202" s="1"/>
      <c r="D202" s="1"/>
      <c r="E202" s="1"/>
      <c r="F202" s="6"/>
      <c r="G202" s="6"/>
      <c r="H202" s="6"/>
      <c r="I202" s="6"/>
      <c r="J202" s="6"/>
      <c r="K202" s="6"/>
      <c r="L202" s="6"/>
      <c r="M202" s="6"/>
      <c r="N202" s="1"/>
      <c r="O202" s="1"/>
      <c r="P202" s="1"/>
      <c r="Q202" s="1"/>
      <c r="R202" s="1"/>
      <c r="S202" s="1"/>
      <c r="T202" s="1"/>
      <c r="U202" s="1"/>
      <c r="V202" s="1"/>
      <c r="W202" s="1"/>
      <c r="X202" s="1"/>
      <c r="Y202" s="1"/>
      <c r="Z202" s="1"/>
      <c r="AA202" s="1"/>
      <c r="AB202" s="1"/>
    </row>
    <row r="203" spans="1:28" ht="15.75" customHeight="1">
      <c r="A203" s="1"/>
      <c r="B203" s="1"/>
      <c r="C203" s="1"/>
      <c r="D203" s="1"/>
      <c r="E203" s="1"/>
      <c r="F203" s="6"/>
      <c r="G203" s="6"/>
      <c r="H203" s="6"/>
      <c r="I203" s="6"/>
      <c r="J203" s="6"/>
      <c r="K203" s="6"/>
      <c r="L203" s="6"/>
      <c r="M203" s="6"/>
      <c r="N203" s="1"/>
      <c r="O203" s="1"/>
      <c r="P203" s="1"/>
      <c r="Q203" s="1"/>
      <c r="R203" s="1"/>
      <c r="S203" s="1"/>
      <c r="T203" s="1"/>
      <c r="U203" s="1"/>
      <c r="V203" s="1"/>
      <c r="W203" s="1"/>
      <c r="X203" s="1"/>
      <c r="Y203" s="1"/>
      <c r="Z203" s="1"/>
      <c r="AA203" s="1"/>
      <c r="AB203" s="1"/>
    </row>
    <row r="204" spans="1:28" ht="15.75" customHeight="1">
      <c r="A204" s="1"/>
      <c r="B204" s="1"/>
      <c r="C204" s="1"/>
      <c r="D204" s="1"/>
      <c r="E204" s="1"/>
      <c r="F204" s="6"/>
      <c r="G204" s="6"/>
      <c r="H204" s="6"/>
      <c r="I204" s="6"/>
      <c r="J204" s="6"/>
      <c r="K204" s="6"/>
      <c r="L204" s="6"/>
      <c r="M204" s="6"/>
      <c r="N204" s="1"/>
      <c r="O204" s="1"/>
      <c r="P204" s="1"/>
      <c r="Q204" s="1"/>
      <c r="R204" s="1"/>
      <c r="S204" s="1"/>
      <c r="T204" s="1"/>
      <c r="U204" s="1"/>
      <c r="V204" s="1"/>
      <c r="W204" s="1"/>
      <c r="X204" s="1"/>
      <c r="Y204" s="1"/>
      <c r="Z204" s="1"/>
      <c r="AA204" s="1"/>
      <c r="AB204" s="1"/>
    </row>
    <row r="205" spans="1:28" ht="15.75" customHeight="1">
      <c r="A205" s="1"/>
      <c r="B205" s="1"/>
      <c r="C205" s="1"/>
      <c r="D205" s="1"/>
      <c r="E205" s="1"/>
      <c r="F205" s="6"/>
      <c r="G205" s="6"/>
      <c r="H205" s="6"/>
      <c r="I205" s="6"/>
      <c r="J205" s="6"/>
      <c r="K205" s="6"/>
      <c r="L205" s="6"/>
      <c r="M205" s="6"/>
      <c r="N205" s="1"/>
      <c r="O205" s="1"/>
      <c r="P205" s="1"/>
      <c r="Q205" s="1"/>
      <c r="R205" s="1"/>
      <c r="S205" s="1"/>
      <c r="T205" s="1"/>
      <c r="U205" s="1"/>
      <c r="V205" s="1"/>
      <c r="W205" s="1"/>
      <c r="X205" s="1"/>
      <c r="Y205" s="1"/>
      <c r="Z205" s="1"/>
      <c r="AA205" s="1"/>
      <c r="AB205" s="1"/>
    </row>
    <row r="206" spans="1:28" ht="15.75" customHeight="1">
      <c r="A206" s="1"/>
      <c r="B206" s="1"/>
      <c r="C206" s="1"/>
      <c r="D206" s="1"/>
      <c r="E206" s="1"/>
      <c r="F206" s="6"/>
      <c r="G206" s="6"/>
      <c r="H206" s="6"/>
      <c r="I206" s="6"/>
      <c r="J206" s="6"/>
      <c r="K206" s="6"/>
      <c r="L206" s="6"/>
      <c r="M206" s="6"/>
      <c r="N206" s="1"/>
      <c r="O206" s="1"/>
      <c r="P206" s="1"/>
      <c r="Q206" s="1"/>
      <c r="R206" s="1"/>
      <c r="S206" s="1"/>
      <c r="T206" s="1"/>
      <c r="U206" s="1"/>
      <c r="V206" s="1"/>
      <c r="W206" s="1"/>
      <c r="X206" s="1"/>
      <c r="Y206" s="1"/>
      <c r="Z206" s="1"/>
      <c r="AA206" s="1"/>
      <c r="AB206" s="1"/>
    </row>
    <row r="207" spans="1:28" ht="15.75" customHeight="1">
      <c r="A207" s="1"/>
      <c r="B207" s="1"/>
      <c r="C207" s="1"/>
      <c r="D207" s="1"/>
      <c r="E207" s="1"/>
      <c r="F207" s="6"/>
      <c r="G207" s="6"/>
      <c r="H207" s="6"/>
      <c r="I207" s="6"/>
      <c r="J207" s="6"/>
      <c r="K207" s="6"/>
      <c r="L207" s="6"/>
      <c r="M207" s="6"/>
      <c r="N207" s="1"/>
      <c r="O207" s="1"/>
      <c r="P207" s="1"/>
      <c r="Q207" s="1"/>
      <c r="R207" s="1"/>
      <c r="S207" s="1"/>
      <c r="T207" s="1"/>
      <c r="U207" s="1"/>
      <c r="V207" s="1"/>
      <c r="W207" s="1"/>
      <c r="X207" s="1"/>
      <c r="Y207" s="1"/>
      <c r="Z207" s="1"/>
      <c r="AA207" s="1"/>
      <c r="AB207" s="1"/>
    </row>
    <row r="208" spans="1:28" ht="15.75" customHeight="1">
      <c r="A208" s="1"/>
      <c r="B208" s="1"/>
      <c r="C208" s="1"/>
      <c r="D208" s="1"/>
      <c r="E208" s="1"/>
      <c r="F208" s="6"/>
      <c r="G208" s="6"/>
      <c r="H208" s="6"/>
      <c r="I208" s="6"/>
      <c r="J208" s="6"/>
      <c r="K208" s="6"/>
      <c r="L208" s="6"/>
      <c r="M208" s="6"/>
      <c r="N208" s="1"/>
      <c r="O208" s="1"/>
      <c r="P208" s="1"/>
      <c r="Q208" s="1"/>
      <c r="R208" s="1"/>
      <c r="S208" s="1"/>
      <c r="T208" s="1"/>
      <c r="U208" s="1"/>
      <c r="V208" s="1"/>
      <c r="W208" s="1"/>
      <c r="X208" s="1"/>
      <c r="Y208" s="1"/>
      <c r="Z208" s="1"/>
      <c r="AA208" s="1"/>
      <c r="AB208" s="1"/>
    </row>
    <row r="209" spans="1:28" ht="15.75" customHeight="1">
      <c r="A209" s="1"/>
      <c r="B209" s="1"/>
      <c r="C209" s="1"/>
      <c r="D209" s="1"/>
      <c r="E209" s="1"/>
      <c r="F209" s="6"/>
      <c r="G209" s="6"/>
      <c r="H209" s="6"/>
      <c r="I209" s="6"/>
      <c r="J209" s="6"/>
      <c r="K209" s="6"/>
      <c r="L209" s="6"/>
      <c r="M209" s="6"/>
      <c r="N209" s="1"/>
      <c r="O209" s="1"/>
      <c r="P209" s="1"/>
      <c r="Q209" s="1"/>
      <c r="R209" s="1"/>
      <c r="S209" s="1"/>
      <c r="T209" s="1"/>
      <c r="U209" s="1"/>
      <c r="V209" s="1"/>
      <c r="W209" s="1"/>
      <c r="X209" s="1"/>
      <c r="Y209" s="1"/>
      <c r="Z209" s="1"/>
      <c r="AA209" s="1"/>
      <c r="AB209" s="1"/>
    </row>
    <row r="210" spans="1:28" ht="15.75" customHeight="1">
      <c r="A210" s="1"/>
      <c r="B210" s="1"/>
      <c r="C210" s="1"/>
      <c r="D210" s="1"/>
      <c r="E210" s="1"/>
      <c r="F210" s="6"/>
      <c r="G210" s="6"/>
      <c r="H210" s="6"/>
      <c r="I210" s="6"/>
      <c r="J210" s="6"/>
      <c r="K210" s="6"/>
      <c r="L210" s="6"/>
      <c r="M210" s="6"/>
      <c r="N210" s="1"/>
      <c r="O210" s="1"/>
      <c r="P210" s="1"/>
      <c r="Q210" s="1"/>
      <c r="R210" s="1"/>
      <c r="S210" s="1"/>
      <c r="T210" s="1"/>
      <c r="U210" s="1"/>
      <c r="V210" s="1"/>
      <c r="W210" s="1"/>
      <c r="X210" s="1"/>
      <c r="Y210" s="1"/>
      <c r="Z210" s="1"/>
      <c r="AA210" s="1"/>
      <c r="AB210" s="1"/>
    </row>
    <row r="211" spans="1:28" ht="15.75" customHeight="1">
      <c r="A211" s="1"/>
      <c r="B211" s="1"/>
      <c r="C211" s="1"/>
      <c r="D211" s="1"/>
      <c r="E211" s="1"/>
      <c r="F211" s="6"/>
      <c r="G211" s="6"/>
      <c r="H211" s="6"/>
      <c r="I211" s="6"/>
      <c r="J211" s="6"/>
      <c r="K211" s="6"/>
      <c r="L211" s="6"/>
      <c r="M211" s="6"/>
      <c r="N211" s="1"/>
      <c r="O211" s="1"/>
      <c r="P211" s="1"/>
      <c r="Q211" s="1"/>
      <c r="R211" s="1"/>
      <c r="S211" s="1"/>
      <c r="T211" s="1"/>
      <c r="U211" s="1"/>
      <c r="V211" s="1"/>
      <c r="W211" s="1"/>
      <c r="X211" s="1"/>
      <c r="Y211" s="1"/>
      <c r="Z211" s="1"/>
      <c r="AA211" s="1"/>
      <c r="AB211" s="1"/>
    </row>
    <row r="212" spans="1:28" ht="15.75" customHeight="1">
      <c r="A212" s="1"/>
      <c r="B212" s="1"/>
      <c r="C212" s="1"/>
      <c r="D212" s="1"/>
      <c r="E212" s="1"/>
      <c r="F212" s="6"/>
      <c r="G212" s="6"/>
      <c r="H212" s="6"/>
      <c r="I212" s="6"/>
      <c r="J212" s="6"/>
      <c r="K212" s="6"/>
      <c r="L212" s="6"/>
      <c r="M212" s="6"/>
      <c r="N212" s="1"/>
      <c r="O212" s="1"/>
      <c r="P212" s="1"/>
      <c r="Q212" s="1"/>
      <c r="R212" s="1"/>
      <c r="S212" s="1"/>
      <c r="T212" s="1"/>
      <c r="U212" s="1"/>
      <c r="V212" s="1"/>
      <c r="W212" s="1"/>
      <c r="X212" s="1"/>
      <c r="Y212" s="1"/>
      <c r="Z212" s="1"/>
      <c r="AA212" s="1"/>
      <c r="AB212" s="1"/>
    </row>
    <row r="213" spans="1:28" ht="15.75" customHeight="1">
      <c r="A213" s="1"/>
      <c r="B213" s="1"/>
      <c r="C213" s="1"/>
      <c r="D213" s="1"/>
      <c r="E213" s="1"/>
      <c r="F213" s="6"/>
      <c r="G213" s="6"/>
      <c r="H213" s="6"/>
      <c r="I213" s="6"/>
      <c r="J213" s="6"/>
      <c r="K213" s="6"/>
      <c r="L213" s="6"/>
      <c r="M213" s="6"/>
      <c r="N213" s="1"/>
      <c r="O213" s="1"/>
      <c r="P213" s="1"/>
      <c r="Q213" s="1"/>
      <c r="R213" s="1"/>
      <c r="S213" s="1"/>
      <c r="T213" s="1"/>
      <c r="U213" s="1"/>
      <c r="V213" s="1"/>
      <c r="W213" s="1"/>
      <c r="X213" s="1"/>
      <c r="Y213" s="1"/>
      <c r="Z213" s="1"/>
      <c r="AA213" s="1"/>
      <c r="AB213" s="1"/>
    </row>
    <row r="214" spans="1:28" ht="15.75" customHeight="1">
      <c r="A214" s="1"/>
      <c r="B214" s="1"/>
      <c r="C214" s="1"/>
      <c r="D214" s="1"/>
      <c r="E214" s="1"/>
      <c r="F214" s="6"/>
      <c r="G214" s="6"/>
      <c r="H214" s="6"/>
      <c r="I214" s="6"/>
      <c r="J214" s="6"/>
      <c r="K214" s="6"/>
      <c r="L214" s="6"/>
      <c r="M214" s="6"/>
      <c r="N214" s="1"/>
      <c r="O214" s="1"/>
      <c r="P214" s="1"/>
      <c r="Q214" s="1"/>
      <c r="R214" s="1"/>
      <c r="S214" s="1"/>
      <c r="T214" s="1"/>
      <c r="U214" s="1"/>
      <c r="V214" s="1"/>
      <c r="W214" s="1"/>
      <c r="X214" s="1"/>
      <c r="Y214" s="1"/>
      <c r="Z214" s="1"/>
      <c r="AA214" s="1"/>
      <c r="AB214" s="1"/>
    </row>
    <row r="215" spans="1:28" ht="15.75" customHeight="1">
      <c r="A215" s="1"/>
      <c r="B215" s="1"/>
      <c r="C215" s="1"/>
      <c r="D215" s="1"/>
      <c r="E215" s="1"/>
      <c r="F215" s="6"/>
      <c r="G215" s="6"/>
      <c r="H215" s="6"/>
      <c r="I215" s="6"/>
      <c r="J215" s="6"/>
      <c r="K215" s="6"/>
      <c r="L215" s="6"/>
      <c r="M215" s="6"/>
      <c r="N215" s="1"/>
      <c r="O215" s="1"/>
      <c r="P215" s="1"/>
      <c r="Q215" s="1"/>
      <c r="R215" s="1"/>
      <c r="S215" s="1"/>
      <c r="T215" s="1"/>
      <c r="U215" s="1"/>
      <c r="V215" s="1"/>
      <c r="W215" s="1"/>
      <c r="X215" s="1"/>
      <c r="Y215" s="1"/>
      <c r="Z215" s="1"/>
      <c r="AA215" s="1"/>
      <c r="AB215" s="1"/>
    </row>
    <row r="216" spans="1:28" ht="15.75" customHeight="1">
      <c r="A216" s="1"/>
      <c r="B216" s="1"/>
      <c r="C216" s="1"/>
      <c r="D216" s="1"/>
      <c r="E216" s="1"/>
      <c r="F216" s="6"/>
      <c r="G216" s="6"/>
      <c r="H216" s="6"/>
      <c r="I216" s="6"/>
      <c r="J216" s="6"/>
      <c r="K216" s="6"/>
      <c r="L216" s="6"/>
      <c r="M216" s="6"/>
      <c r="N216" s="1"/>
      <c r="O216" s="1"/>
      <c r="P216" s="1"/>
      <c r="Q216" s="1"/>
      <c r="R216" s="1"/>
      <c r="S216" s="1"/>
      <c r="T216" s="1"/>
      <c r="U216" s="1"/>
      <c r="V216" s="1"/>
      <c r="W216" s="1"/>
      <c r="X216" s="1"/>
      <c r="Y216" s="1"/>
      <c r="Z216" s="1"/>
      <c r="AA216" s="1"/>
      <c r="AB216" s="1"/>
    </row>
    <row r="217" spans="1:28" ht="15.75" customHeight="1">
      <c r="A217" s="1"/>
      <c r="B217" s="1"/>
      <c r="C217" s="1"/>
      <c r="D217" s="1"/>
      <c r="E217" s="1"/>
      <c r="F217" s="6"/>
      <c r="G217" s="6"/>
      <c r="H217" s="6"/>
      <c r="I217" s="6"/>
      <c r="J217" s="6"/>
      <c r="K217" s="6"/>
      <c r="L217" s="6"/>
      <c r="M217" s="6"/>
      <c r="N217" s="1"/>
      <c r="O217" s="1"/>
      <c r="P217" s="1"/>
      <c r="Q217" s="1"/>
      <c r="R217" s="1"/>
      <c r="S217" s="1"/>
      <c r="T217" s="1"/>
      <c r="U217" s="1"/>
      <c r="V217" s="1"/>
      <c r="W217" s="1"/>
      <c r="X217" s="1"/>
      <c r="Y217" s="1"/>
      <c r="Z217" s="1"/>
      <c r="AA217" s="1"/>
      <c r="AB217" s="1"/>
    </row>
    <row r="218" spans="1:28" ht="15.75" customHeight="1">
      <c r="A218" s="1"/>
      <c r="B218" s="1"/>
      <c r="C218" s="1"/>
      <c r="D218" s="1"/>
      <c r="E218" s="1"/>
      <c r="F218" s="6"/>
      <c r="G218" s="6"/>
      <c r="H218" s="6"/>
      <c r="I218" s="6"/>
      <c r="J218" s="6"/>
      <c r="K218" s="6"/>
      <c r="L218" s="6"/>
      <c r="M218" s="6"/>
      <c r="N218" s="1"/>
      <c r="O218" s="1"/>
      <c r="P218" s="1"/>
      <c r="Q218" s="1"/>
      <c r="R218" s="1"/>
      <c r="S218" s="1"/>
      <c r="T218" s="1"/>
      <c r="U218" s="1"/>
      <c r="V218" s="1"/>
      <c r="W218" s="1"/>
      <c r="X218" s="1"/>
      <c r="Y218" s="1"/>
      <c r="Z218" s="1"/>
      <c r="AA218" s="1"/>
      <c r="AB218" s="1"/>
    </row>
    <row r="219" spans="1:28" ht="15.75" customHeight="1">
      <c r="A219" s="1"/>
      <c r="B219" s="1"/>
      <c r="C219" s="1"/>
      <c r="D219" s="1"/>
      <c r="E219" s="1"/>
      <c r="F219" s="6"/>
      <c r="G219" s="6"/>
      <c r="H219" s="6"/>
      <c r="I219" s="6"/>
      <c r="J219" s="6"/>
      <c r="K219" s="6"/>
      <c r="L219" s="6"/>
      <c r="M219" s="6"/>
      <c r="N219" s="1"/>
      <c r="O219" s="1"/>
      <c r="P219" s="1"/>
      <c r="Q219" s="1"/>
      <c r="R219" s="1"/>
      <c r="S219" s="1"/>
      <c r="T219" s="1"/>
      <c r="U219" s="1"/>
      <c r="V219" s="1"/>
      <c r="W219" s="1"/>
      <c r="X219" s="1"/>
      <c r="Y219" s="1"/>
      <c r="Z219" s="1"/>
      <c r="AA219" s="1"/>
      <c r="AB219" s="1"/>
    </row>
    <row r="220" spans="1:28" ht="15.75" customHeight="1">
      <c r="A220" s="1"/>
      <c r="B220" s="1"/>
      <c r="C220" s="1"/>
      <c r="D220" s="1"/>
      <c r="E220" s="1"/>
      <c r="F220" s="6"/>
      <c r="G220" s="6"/>
      <c r="H220" s="6"/>
      <c r="I220" s="6"/>
      <c r="J220" s="6"/>
      <c r="K220" s="6"/>
      <c r="L220" s="6"/>
      <c r="M220" s="6"/>
      <c r="N220" s="1"/>
      <c r="O220" s="1"/>
      <c r="P220" s="1"/>
      <c r="Q220" s="1"/>
      <c r="R220" s="1"/>
      <c r="S220" s="1"/>
      <c r="T220" s="1"/>
      <c r="U220" s="1"/>
      <c r="V220" s="1"/>
      <c r="W220" s="1"/>
      <c r="X220" s="1"/>
      <c r="Y220" s="1"/>
      <c r="Z220" s="1"/>
      <c r="AA220" s="1"/>
      <c r="AB220" s="1"/>
    </row>
    <row r="221" spans="1:28" ht="15.75" customHeight="1">
      <c r="A221" s="1"/>
      <c r="B221" s="1"/>
      <c r="C221" s="1"/>
      <c r="D221" s="1"/>
      <c r="E221" s="1"/>
      <c r="F221" s="6"/>
      <c r="G221" s="6"/>
      <c r="H221" s="6"/>
      <c r="I221" s="6"/>
      <c r="J221" s="6"/>
      <c r="K221" s="6"/>
      <c r="L221" s="6"/>
      <c r="M221" s="6"/>
      <c r="N221" s="1"/>
      <c r="O221" s="1"/>
      <c r="P221" s="1"/>
      <c r="Q221" s="1"/>
      <c r="R221" s="1"/>
      <c r="S221" s="1"/>
      <c r="T221" s="1"/>
      <c r="U221" s="1"/>
      <c r="V221" s="1"/>
      <c r="W221" s="1"/>
      <c r="X221" s="1"/>
      <c r="Y221" s="1"/>
      <c r="Z221" s="1"/>
      <c r="AA221" s="1"/>
      <c r="AB221" s="1"/>
    </row>
    <row r="222" spans="1:28" ht="15.75" customHeight="1">
      <c r="A222" s="1"/>
      <c r="B222" s="1"/>
      <c r="C222" s="1"/>
      <c r="D222" s="1"/>
      <c r="E222" s="1"/>
      <c r="F222" s="6"/>
      <c r="G222" s="6"/>
      <c r="H222" s="6"/>
      <c r="I222" s="6"/>
      <c r="J222" s="6"/>
      <c r="K222" s="6"/>
      <c r="L222" s="6"/>
      <c r="M222" s="6"/>
      <c r="N222" s="1"/>
      <c r="O222" s="1"/>
      <c r="P222" s="1"/>
      <c r="Q222" s="1"/>
      <c r="R222" s="1"/>
      <c r="S222" s="1"/>
      <c r="T222" s="1"/>
      <c r="U222" s="1"/>
      <c r="V222" s="1"/>
      <c r="W222" s="1"/>
      <c r="X222" s="1"/>
      <c r="Y222" s="1"/>
      <c r="Z222" s="1"/>
      <c r="AA222" s="1"/>
      <c r="AB222" s="1"/>
    </row>
    <row r="223" spans="1:28" ht="15.75" customHeight="1">
      <c r="A223" s="1"/>
      <c r="B223" s="1"/>
      <c r="C223" s="1"/>
      <c r="D223" s="1"/>
      <c r="E223" s="1"/>
      <c r="F223" s="6"/>
      <c r="G223" s="6"/>
      <c r="H223" s="6"/>
      <c r="I223" s="6"/>
      <c r="J223" s="6"/>
      <c r="K223" s="6"/>
      <c r="L223" s="6"/>
      <c r="M223" s="6"/>
      <c r="N223" s="1"/>
      <c r="O223" s="1"/>
      <c r="P223" s="1"/>
      <c r="Q223" s="1"/>
      <c r="R223" s="1"/>
      <c r="S223" s="1"/>
      <c r="T223" s="1"/>
      <c r="U223" s="1"/>
      <c r="V223" s="1"/>
      <c r="W223" s="1"/>
      <c r="X223" s="1"/>
      <c r="Y223" s="1"/>
      <c r="Z223" s="1"/>
      <c r="AA223" s="1"/>
      <c r="AB223" s="1"/>
    </row>
    <row r="224" spans="1:28" ht="15.75" customHeight="1">
      <c r="A224" s="1"/>
      <c r="B224" s="1"/>
      <c r="C224" s="1"/>
      <c r="D224" s="1"/>
      <c r="E224" s="1"/>
      <c r="F224" s="6"/>
      <c r="G224" s="6"/>
      <c r="H224" s="6"/>
      <c r="I224" s="6"/>
      <c r="J224" s="6"/>
      <c r="K224" s="6"/>
      <c r="L224" s="6"/>
      <c r="M224" s="6"/>
      <c r="N224" s="1"/>
      <c r="O224" s="1"/>
      <c r="P224" s="1"/>
      <c r="Q224" s="1"/>
      <c r="R224" s="1"/>
      <c r="S224" s="1"/>
      <c r="T224" s="1"/>
      <c r="U224" s="1"/>
      <c r="V224" s="1"/>
      <c r="W224" s="1"/>
      <c r="X224" s="1"/>
      <c r="Y224" s="1"/>
      <c r="Z224" s="1"/>
      <c r="AA224" s="1"/>
      <c r="AB224" s="1"/>
    </row>
    <row r="225" spans="1:28" ht="15.75" customHeight="1">
      <c r="A225" s="1"/>
      <c r="B225" s="1"/>
      <c r="C225" s="1"/>
      <c r="D225" s="1"/>
      <c r="E225" s="1"/>
      <c r="F225" s="6"/>
      <c r="G225" s="6"/>
      <c r="H225" s="6"/>
      <c r="I225" s="6"/>
      <c r="J225" s="6"/>
      <c r="K225" s="6"/>
      <c r="L225" s="6"/>
      <c r="M225" s="6"/>
      <c r="N225" s="1"/>
      <c r="O225" s="1"/>
      <c r="P225" s="1"/>
      <c r="Q225" s="1"/>
      <c r="R225" s="1"/>
      <c r="S225" s="1"/>
      <c r="T225" s="1"/>
      <c r="U225" s="1"/>
      <c r="V225" s="1"/>
      <c r="W225" s="1"/>
      <c r="X225" s="1"/>
      <c r="Y225" s="1"/>
      <c r="Z225" s="1"/>
      <c r="AA225" s="1"/>
      <c r="AB225" s="1"/>
    </row>
    <row r="226" spans="1:28" ht="15.75" customHeight="1"/>
    <row r="227" spans="1:28" ht="15.75" customHeight="1"/>
    <row r="228" spans="1:28" ht="15.75" customHeight="1"/>
    <row r="229" spans="1:28" ht="15.75" customHeight="1"/>
    <row r="230" spans="1:28" ht="15.75" customHeight="1"/>
    <row r="231" spans="1:28" ht="15.75" customHeight="1"/>
    <row r="232" spans="1:28" ht="15.75" customHeight="1"/>
    <row r="233" spans="1:28" ht="15.75" customHeight="1"/>
    <row r="234" spans="1:28" ht="15.75" customHeight="1"/>
    <row r="235" spans="1:28" ht="15.75" customHeight="1"/>
    <row r="236" spans="1:28" ht="15.75" customHeight="1"/>
    <row r="237" spans="1:28" ht="15.75" customHeight="1"/>
    <row r="238" spans="1:28" ht="15.75" customHeight="1"/>
    <row r="239" spans="1:28" ht="15.75" customHeight="1"/>
    <row r="240" spans="1:28"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2">
    <mergeCell ref="E22:H22"/>
    <mergeCell ref="C3:D4"/>
    <mergeCell ref="I14:L16"/>
    <mergeCell ref="E24:H24"/>
    <mergeCell ref="E25:H25"/>
    <mergeCell ref="C20:C22"/>
    <mergeCell ref="C23:C25"/>
    <mergeCell ref="E23:H23"/>
    <mergeCell ref="D6:F6"/>
    <mergeCell ref="D8:F8"/>
    <mergeCell ref="D10:F10"/>
    <mergeCell ref="D12:F12"/>
    <mergeCell ref="I13:M13"/>
    <mergeCell ref="E3:M3"/>
    <mergeCell ref="E4:F4"/>
    <mergeCell ref="G4:H4"/>
    <mergeCell ref="K4:M4"/>
    <mergeCell ref="M14:M16"/>
    <mergeCell ref="I18:M18"/>
    <mergeCell ref="E20:H20"/>
    <mergeCell ref="E21:H21"/>
    <mergeCell ref="I4:J4"/>
  </mergeCells>
  <pageMargins left="0.23622047244094499" right="0.23622047244094499" top="0.74803149606299202" bottom="0.74803149606299202" header="0" footer="0"/>
  <pageSetup paperSize="5"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PAAC UBPD</vt:lpstr>
      <vt:lpstr>% Monitoreo Acumulado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Diego  Sarmiento Delgado</cp:lastModifiedBy>
  <dcterms:created xsi:type="dcterms:W3CDTF">2018-01-11T21:12:00Z</dcterms:created>
  <dcterms:modified xsi:type="dcterms:W3CDTF">2024-08-28T20:41:56Z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B8B64606713A427BB4EE18C291559588_13</vt:lpwstr>
  </property>
  <property fmtid="{D5CDD505-2E9C-101B-9397-08002B2CF9AE}" pid="3" name="KSOProductBuildVer">
    <vt:lpwstr>1033-12.2.0.16909</vt:lpwstr>
  </property>
</Properties>
</file>