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G:\Mi unidad\Paola\Formulación Plan Estratégico 2024-2028\Marco estratégico 2024 - 2028\Seguimiento 5to bimestre\Correo consolidado seguimiento V bim PAI 2024\"/>
    </mc:Choice>
  </mc:AlternateContent>
  <xr:revisionPtr revIDLastSave="0" documentId="13_ncr:1_{9504540E-085E-423B-8D77-23C327207C95}" xr6:coauthVersionLast="47" xr6:coauthVersionMax="47" xr10:uidLastSave="{00000000-0000-0000-0000-000000000000}"/>
  <workbookProtection workbookAlgorithmName="SHA-512" workbookHashValue="9kUPrMJ/Ao6r23QxMWvJbWFAO74P2sNhrcXQOmR0jpWLuwnQS+gQ3NgtlSnLML6Y/uxBiCUb9kUJN8lci6qKVQ==" workbookSaltValue="USWq/kF9GGEV3f+sSdv6Kg==" workbookSpinCount="100000" lockStructure="1"/>
  <bookViews>
    <workbookView xWindow="-110" yWindow="-110" windowWidth="19420" windowHeight="10420" activeTab="3" xr2:uid="{00000000-000D-0000-FFFF-FFFF00000000}"/>
  </bookViews>
  <sheets>
    <sheet name="Tablero de control" sheetId="5" r:id="rId1"/>
    <sheet name="Hoja2" sheetId="4" state="hidden" r:id="rId2"/>
    <sheet name="PAI 2024 V bim" sheetId="1" r:id="rId3"/>
    <sheet name="Seguimiento Actividades V bim" sheetId="3" r:id="rId4"/>
    <sheet name="Catálogo de Productos" sheetId="2" state="hidden" r:id="rId5"/>
  </sheets>
  <definedNames>
    <definedName name="_xlnm._FilterDatabase" localSheetId="4" hidden="1">'Catálogo de Productos'!$A$1:$H$1</definedName>
    <definedName name="_xlnm._FilterDatabase" localSheetId="2" hidden="1">'PAI 2024 V bim'!$A$6:$AG$39</definedName>
    <definedName name="_xlnm._FilterDatabase" localSheetId="3" hidden="1">'Seguimiento Actividades V bim'!$A$6:$X$151</definedName>
    <definedName name="SegmentaciónDeDatos_Agrupación">#REF!</definedName>
    <definedName name="SegmentaciónDeDatos_Agrupación1">#REF!</definedName>
    <definedName name="SegmentaciónDeDatos_Agrupación2">#REF!</definedName>
    <definedName name="SegmentaciónDeDatos_Agrupación3">#N/A</definedName>
    <definedName name="SegmentaciónDeDatos_Área_responsable">#N/A</definedName>
    <definedName name="SegmentaciónDeDatos_Estado_de_Cumplimiento_Acmulado_Trimestre">#REF!</definedName>
    <definedName name="SegmentaciónDeDatos_Líder">#REF!</definedName>
    <definedName name="SegmentaciónDeDatos_Líder1">#REF!</definedName>
    <definedName name="SegmentaciónDeDatos_Líder2">#REF!</definedName>
  </definedNames>
  <calcPr calcId="191029"/>
  <pivotCaches>
    <pivotCache cacheId="11"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10" roundtripDataChecksum="bWOxwmQ9TxP3Vx1OAwsr9UL2JQUrQ0RHRHFF3NJXjs4="/>
    </ext>
  </extLst>
</workbook>
</file>

<file path=xl/calcChain.xml><?xml version="1.0" encoding="utf-8"?>
<calcChain xmlns="http://schemas.openxmlformats.org/spreadsheetml/2006/main">
  <c r="H34" i="2" l="1"/>
  <c r="G34" i="2"/>
  <c r="F34" i="2"/>
  <c r="E34" i="2"/>
  <c r="D34" i="2"/>
  <c r="H33" i="2"/>
  <c r="G33" i="2"/>
  <c r="F33" i="2"/>
  <c r="E33" i="2"/>
  <c r="D33" i="2"/>
  <c r="H32" i="2"/>
  <c r="G32" i="2"/>
  <c r="F32" i="2"/>
  <c r="E32" i="2"/>
  <c r="D32" i="2"/>
  <c r="H31" i="2"/>
  <c r="G31" i="2"/>
  <c r="F31" i="2"/>
  <c r="E31" i="2"/>
  <c r="D31" i="2"/>
  <c r="H30" i="2"/>
  <c r="G30" i="2"/>
  <c r="F30" i="2"/>
  <c r="E30" i="2"/>
  <c r="D30" i="2"/>
  <c r="H29" i="2"/>
  <c r="G29" i="2"/>
  <c r="F29" i="2"/>
  <c r="E29" i="2"/>
  <c r="D29" i="2"/>
  <c r="H28" i="2"/>
  <c r="G28" i="2"/>
  <c r="F28" i="2"/>
  <c r="E28" i="2"/>
  <c r="D28" i="2"/>
  <c r="H27" i="2"/>
  <c r="G27" i="2"/>
  <c r="F27" i="2"/>
  <c r="E27" i="2"/>
  <c r="D27" i="2"/>
  <c r="H26" i="2"/>
  <c r="G26" i="2"/>
  <c r="F26" i="2"/>
  <c r="E26" i="2"/>
  <c r="D26" i="2"/>
  <c r="H25" i="2"/>
  <c r="G25" i="2"/>
  <c r="F25" i="2"/>
  <c r="E25" i="2"/>
  <c r="D25" i="2"/>
  <c r="H24" i="2"/>
  <c r="G24" i="2"/>
  <c r="F24" i="2"/>
  <c r="E24" i="2"/>
  <c r="D24" i="2"/>
  <c r="H23" i="2"/>
  <c r="G23" i="2"/>
  <c r="F23" i="2"/>
  <c r="E23" i="2"/>
  <c r="D23" i="2"/>
  <c r="H22" i="2"/>
  <c r="G22" i="2"/>
  <c r="F22" i="2"/>
  <c r="E22" i="2"/>
  <c r="D22" i="2"/>
  <c r="H21" i="2"/>
  <c r="G21" i="2"/>
  <c r="F21" i="2"/>
  <c r="E21" i="2"/>
  <c r="H20" i="2"/>
  <c r="G20" i="2"/>
  <c r="F20" i="2"/>
  <c r="E20" i="2"/>
  <c r="D20" i="2"/>
  <c r="D21" i="2" s="1"/>
  <c r="H19" i="2"/>
  <c r="G19" i="2"/>
  <c r="F19" i="2"/>
  <c r="E19" i="2"/>
  <c r="D19" i="2"/>
  <c r="H18" i="2"/>
  <c r="G18" i="2"/>
  <c r="F18" i="2"/>
  <c r="E18" i="2"/>
  <c r="D18" i="2"/>
  <c r="H17" i="2"/>
  <c r="G17" i="2"/>
  <c r="F17" i="2"/>
  <c r="E17" i="2"/>
  <c r="D17" i="2"/>
  <c r="H16" i="2"/>
  <c r="G16" i="2"/>
  <c r="F16" i="2"/>
  <c r="E16" i="2"/>
  <c r="D16" i="2"/>
  <c r="H15" i="2"/>
  <c r="G15" i="2"/>
  <c r="F15" i="2"/>
  <c r="E15" i="2"/>
  <c r="D15" i="2"/>
  <c r="H14" i="2"/>
  <c r="G14" i="2"/>
  <c r="F14" i="2"/>
  <c r="E14" i="2"/>
  <c r="D14" i="2"/>
  <c r="H13" i="2"/>
  <c r="G13" i="2"/>
  <c r="F13" i="2"/>
  <c r="E13" i="2"/>
  <c r="D13" i="2"/>
  <c r="H12" i="2"/>
  <c r="G12" i="2"/>
  <c r="F12" i="2"/>
  <c r="E12" i="2"/>
  <c r="D12" i="2"/>
  <c r="H11" i="2"/>
  <c r="G11" i="2"/>
  <c r="F11" i="2"/>
  <c r="E11" i="2"/>
  <c r="D11" i="2"/>
  <c r="H10" i="2"/>
  <c r="G10" i="2"/>
  <c r="F10" i="2"/>
  <c r="E10" i="2"/>
  <c r="D10" i="2"/>
  <c r="H9" i="2"/>
  <c r="G9" i="2"/>
  <c r="F9" i="2"/>
  <c r="E9" i="2"/>
  <c r="D9" i="2"/>
  <c r="H8" i="2"/>
  <c r="G8" i="2"/>
  <c r="F8" i="2"/>
  <c r="E8" i="2"/>
  <c r="D8" i="2"/>
  <c r="H7" i="2"/>
  <c r="G7" i="2"/>
  <c r="F7" i="2"/>
  <c r="E7" i="2"/>
  <c r="D7" i="2"/>
  <c r="H6" i="2"/>
  <c r="G6" i="2"/>
  <c r="F6" i="2"/>
  <c r="E6" i="2"/>
  <c r="D6" i="2"/>
  <c r="H5" i="2"/>
  <c r="G5" i="2"/>
  <c r="F5" i="2"/>
  <c r="E5" i="2"/>
  <c r="D5" i="2"/>
  <c r="H4" i="2"/>
  <c r="G4" i="2"/>
  <c r="F4" i="2"/>
  <c r="E4" i="2"/>
  <c r="D4" i="2"/>
  <c r="H3" i="2"/>
  <c r="G3" i="2"/>
  <c r="F3" i="2"/>
  <c r="E3" i="2"/>
  <c r="D3" i="2"/>
  <c r="H2" i="2"/>
  <c r="G2" i="2"/>
  <c r="F2" i="2"/>
  <c r="E2" i="2"/>
  <c r="D2" i="2"/>
  <c r="Z37" i="1"/>
  <c r="K36" i="1"/>
  <c r="K34" i="1"/>
  <c r="E52" i="5"/>
</calcChain>
</file>

<file path=xl/sharedStrings.xml><?xml version="1.0" encoding="utf-8"?>
<sst xmlns="http://schemas.openxmlformats.org/spreadsheetml/2006/main" count="2813" uniqueCount="1849">
  <si>
    <t>-</t>
  </si>
  <si>
    <t>Seguimiento Plan de Acción Institucional 2024 V4</t>
  </si>
  <si>
    <t>Línea estratégica</t>
  </si>
  <si>
    <t>Resultados estratégicos</t>
  </si>
  <si>
    <t>Producto estratégico</t>
  </si>
  <si>
    <t>Seguimiento II bimestre metas</t>
  </si>
  <si>
    <t>Seguimiento III bimestre metas</t>
  </si>
  <si>
    <t>Seguimiento IV bimestre metas</t>
  </si>
  <si>
    <t>Seguimiento V bimestre</t>
  </si>
  <si>
    <t>Actividades clave y fechas</t>
  </si>
  <si>
    <t>Seguimiento II bimestre actividades</t>
  </si>
  <si>
    <t>Seguimiento III bimestre actividades</t>
  </si>
  <si>
    <t>Seguimiento IV bimestre actividades</t>
  </si>
  <si>
    <t>Seguimiento V bimestre actividades</t>
  </si>
  <si>
    <t>Respuesta a Solicitudes PQB y OCMP</t>
  </si>
  <si>
    <t>Resultados 2024</t>
  </si>
  <si>
    <t>Indicador/Meta proyectada 2024</t>
  </si>
  <si>
    <t>No.</t>
  </si>
  <si>
    <t>Nombre Producto</t>
  </si>
  <si>
    <t>Meta proyectada 2024</t>
  </si>
  <si>
    <t>Área responsable</t>
  </si>
  <si>
    <t>Avance cuantitativo meta proyectada</t>
  </si>
  <si>
    <t>Avance cualitativo meta proyectada</t>
  </si>
  <si>
    <t>Observación OAP</t>
  </si>
  <si>
    <t>% Cumplimiento final</t>
  </si>
  <si>
    <t>Estado de Cumplimiento (Cumple &gt;=90%, Cumple Parcialmente entre 70% y 89%, No Cumple &lt;70%)</t>
  </si>
  <si>
    <r>
      <rPr>
        <b/>
        <sz val="11"/>
        <color theme="0"/>
        <rFont val="Arial Narrow"/>
        <family val="2"/>
      </rPr>
      <t>Avance cualitativo meta proyectada</t>
    </r>
    <r>
      <rPr>
        <b/>
        <sz val="9"/>
        <color theme="0"/>
        <rFont val="Arial Narrow"/>
        <family val="2"/>
      </rPr>
      <t xml:space="preserve"> 
(reportado por el área responsable)</t>
    </r>
  </si>
  <si>
    <t>Observación Oficina Asesora de Planeación - OAP</t>
  </si>
  <si>
    <t>Alerta y/o Recomendación OAP</t>
  </si>
  <si>
    <r>
      <rPr>
        <b/>
        <sz val="11"/>
        <color theme="1"/>
        <rFont val="Arial Narrow"/>
        <family val="2"/>
      </rPr>
      <t>% Cumplimiento Acumulado</t>
    </r>
    <r>
      <rPr>
        <b/>
        <sz val="9"/>
        <color theme="1"/>
        <rFont val="Arial Narrow"/>
        <family val="2"/>
      </rPr>
      <t xml:space="preserve"> (con respecto a lo esperado a la fecha)</t>
    </r>
  </si>
  <si>
    <r>
      <rPr>
        <b/>
        <sz val="11"/>
        <color theme="1"/>
        <rFont val="Arial Narrow"/>
        <family val="2"/>
      </rPr>
      <t xml:space="preserve">Estado de Cumplimiento </t>
    </r>
    <r>
      <rPr>
        <b/>
        <sz val="9"/>
        <color theme="1"/>
        <rFont val="Arial Narrow"/>
        <family val="2"/>
      </rPr>
      <t>(Cumple &gt;=90%, Cumple Parcialmente entre 70% y 89%, No Cumple &lt;70%)</t>
    </r>
  </si>
  <si>
    <t>Avance cuantitativo meta proyectada (reportado por el área responsable)</t>
  </si>
  <si>
    <t>Avance cualitativo meta proyectada 
(reportado por el área responsable)</t>
  </si>
  <si>
    <t>% Avance Acumulado (con respecto a lo esperado a la fecha)</t>
  </si>
  <si>
    <t>Nombre Actividades</t>
  </si>
  <si>
    <t>Área asociada</t>
  </si>
  <si>
    <t>Fecha inicio</t>
  </si>
  <si>
    <t>Fecha finalización</t>
  </si>
  <si>
    <t>Avance cualitativo actividades proyectadas</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</si>
  <si>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</si>
  <si>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</si>
  <si>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La investigación humanitaria y extrajudicial que realiza UBPD es eficaz a partir de una mejor planeación de las intervenciones que se hacen en territorio</t>
  </si>
  <si>
    <t>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t>
  </si>
  <si>
    <t>Planes regionales de búsqueda formulados</t>
  </si>
  <si>
    <t>(35) planes regionales de búsqueda formulados con base a los lineamientos de formulación e implementación de los planes regionales de búsqueda</t>
  </si>
  <si>
    <t>Subdirección de Análisis, Planeación y Localización para la búsqueda</t>
  </si>
  <si>
    <t>28% (10 PRB)</t>
  </si>
  <si>
    <t xml:space="preserve">En lo corrido del segundo bimestre del año, la SAPL elaboró el diagnóstico y la proyección de estrategias de 10 PRB: 
- Bajo Cauca y Valdivia
- del Ariguaní al Río Magdalena 
- Caquetá Centro 
- Norte del Huila 
- Occidente de Cundinamarca
- Suroeste Antioqueño
- Sur de la Guajira y Norte del Cesar 
- San Jorge Cordobés
- Sur de Guaviare 
- Área Metropolitana de Cali. 
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t>
  </si>
  <si>
    <t>Se remitió el cronograma correspondiente a la hoja de ruta del producto, con lo cual se completan los componentes de la misma.
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
De estos 10 PRB hay 2 que se encuentran en revisión y aprobación para pasar al estado de "en implementación". Se solicita que en los próximos reportes se de cuenta del cambio de estado de "formulación" a "en implementación" de estos 10 PRB.
Con respecto a la priorización de PRB establecida en el documento de "Lineamientos para la formulación e implementación de los PRB",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t>
  </si>
  <si>
    <t>Cumple</t>
  </si>
  <si>
    <t>25% (9 PRB)
Total avance Acumulado 53% (19 PRB)</t>
  </si>
  <si>
    <t>Este tercer bimestre, la SAPL elaboró el diagnóstico y proyección de estrategias de nueve (9) PRB:
 - Alto y medio Atrato 
 - Barranca Región
 - Duda Guayabero
  - Norte de Magdalena y Dibulla
  - Norte del Valle
  - Pacífico Nariñense
 - Puertos del Magdalena Medio 
 -Sabanas, San Jorge y Mojana
 - Sur de Urabá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
 Soportes: https://drive.google.com/drive/folders/1jzUWHsLZG-emZU62i1DtvPOPUYKkT5-F</t>
  </si>
  <si>
    <t>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De acuerdo con el reporte, el avance acumulado a junio de 2024 es del 53% superando la meta esperada para el periodo que era del 42%.
Es importante considerar que en los "Lineamientos para la formulación e implementación de los PRB"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
De acuerdo con Memorando UBPD-3-2024-010696 de la Subdirección General emitido el 27 de junio de 2024, los PRB Del Ariguaní al Rio Magdalena, San Jorge Cordobés, Occidente de Cundinamarca y PRB Área Metropolitana de Cali, ya se encuentran en estado de implementación.</t>
  </si>
  <si>
    <t>20%
 (26 PRB acumulados -para un avance del 74%)</t>
  </si>
  <si>
    <t>En este bimestre y a corte del 31 de agosto por parte de la SAPL se realizó la elaboración del diagnóstico y la proyección de estrategias de siete (7) PRB: PRB Bogotá, PRB Centro del Cesar, PRB Norte de Antioquia, PRB Cuenca del Río Sucio y Cauca Medio, PRB Sur de Casanare, PRB Sur de Cesar y PRB Villavicencio y Piedemonte. Estos fueron enviados a cada uno de los GITT para la formulación de la priorización de las acciones humanitarias y la elaboración del Plan Operativo fase en la que se encuentran actualmente.
La priorización de estos PRB es la siguiente:
Priorización Muy Alta: PRB Centro del Cesar
Priorización Alta: PRB Bogotá, PRB Norte de Antioquia, PRB Sur de Casanare, PRB Villavicencio y Piedemonte.
Priorización Media: PRB Sur de Cesar, PRB Cuenca del Río Sucio y Cauca Medio
Bajo el memorando UBPD-3-2024-014368 con fecha del 30 de agosto de 2024, se establece que:
• Los siguientes Planes Regionales de Búsqueda se actualizan y se encuentran en fase de Implementación: PRB Alto y Medio Atrato, PRB Duda Guayabero y PRB Caquetá Centro.
• Los siguientes Planes Regionales de Búsqueda nuevos cumplieron la fase de formulación y pasan a la fase de Implementación: PRB Sabanas, San Jorge y Mojana, PRB Sur de Guaviare y PRB Norte del Valle.
Con el propósito de mejorar los tiempos de entrega de los estudios de prelación se llevan a cabo mesas técnicas cada 15 días. Adicionalmente, se gestionó con la Subdirección de Gestión de la Información para la Búsqueda un desarrollo, logrando entre un insumo con el estudio de prelación de las solicitudes de búsqueda el cual contiene las siguientes variables:
PERSONA QUE BUSCA: (Adultez tardía, Condición médica, Pertenencia étnica, Identidad de género, Pobreza extrema, Identidad campesina, NNA, Discapacidad)
PERSONA DADA POR DESAPARECIDA: (Organización política (oposición), Organización defensora de DDHH, NNA, Identidad de género y orientación sexual, Pertenencia étnica)</t>
  </si>
  <si>
    <t xml:space="preserve">Según la hoja de ruta para el periodo enero a agosto se programó disponer de por lo menos 20 PRB con alcance a las dos primeras fases de la formulación que se encuentran a cargo de la Subdirección de Análisis, Planeación y Localización para la Búsqueda - SAPLB: diagnóstico y proyección de estrategias. 
De acuerdo con el reporte, entre el segundo y cuarto bimestre se cumplió con la elaboración del diagnóstico y proyección de estrategias de 26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Por lo tanto, el avance acumulado a agosto de 2024 es del 74% superando la meta esperada para el periodo que era del 57%. Lo anterior indica que el producto se encuentra en nivel de cumplimiento.
Según soportes anexados, mediante Memorando UBPD-3-2024-014368 del 30 de agosto, se hizo aclaración sobre el Memorando UBPD-3-2024-010696 del 27 de junio indicando que el PRB Occidente de Cundinamarca que había sido reportado en implementación, aún se encuentra en etapa de formulación. De esta manera, solo 9 de los 19 PRB que se reportaron con diagnóstico y proyección de estrategias elaboradas entre el II y el III bimestre, han concluido la fase de formulación o actualización y se encuentran en estado de implementación.
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durante el mes de julio. Es necesario revisar el impacto que ha tenido este apoyo técnico sobre la formulación de PRB y hacer referencia en próximos reportes..
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t>
  </si>
  <si>
    <t>28,5%
(36 PRB acumulados - para un avance acumulado de 101%)</t>
  </si>
  <si>
    <t xml:space="preserve">Según la hoja de ruta para el periodo enero a octubre se programó disponer de por lo menos 30 PRB con las dos primeras fases de la formulación terminadas, que se encuentran a cargo de la Subdirección de Análisis, Planeación y Localización para la Búsqueda - SAPLB: diagnóstico y proyección de estrategias. De acuerdo con el reporte, entre el segundo y quinto bimestre se cumplió con la elaboración del diagnóstico y proyección de estrategias de 36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Por lo tanto, el avance acumulado a octubre de 2024 es del 100% superando la meta total esperada para la vigencia. Lo anterior indica que el producto se encuentra en nivel de cumplimiento.
Según soportes anexados, mediante Memorando UBPD-3-2024-016341 del 30 de septiembre, se solicitaron insumos a los GITT y Direcciones Técnicas para la realización del diagnóstico y proyección de estrategias de 15 nuevos PRB.  
A 31 de octubre de 2024, solo 11 de los 26 PRB (42%) que se reportaron con diagnóstico y proyección de estrategias elaboradas entre el II y el IV bimestre, concluyeron la fase de formulación o actualización y se encuentran en estado de implementación.
Se reporta continuidad en las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t>
  </si>
  <si>
    <t xml:space="preserve">Construir los documentos de diagnóstico y proyección de estrategias de los planes regionales de búsqueda para la ejecución de acciones humanitarias y extrajudiciales de acuerdo a los lineamientos propuestos. </t>
  </si>
  <si>
    <t xml:space="preserve">De la formulación de los PRB la SAPL elaboró el diagnóstico y propuesta de estrategias  de los siguientes PRB:  Bajo Cauca y Valdivia, del Ariguaní al Río Magdalena, Caquetá Centro, Norte del Huila, Occidente de Cundinamarca, Suroeste Antioqueño, Sur de la Guajira y Norte del Cesar, San Jorge Cordobés, Sur de Guaviare, y Área Metropolitana de Cali. </t>
  </si>
  <si>
    <t>Tal como se indicó en el avance cualitativo del producto, se reporta la formulación de 10 PRB con alcance a las dos primeras fases de la formulación que se encuentran a cargo de la Subdirección de análisis, según el documento de lineamientos de PRB, y que corresponden a: i) Realización del diagnóstico de características de la desaparición y el estado general de la búsqueda, y la ii) Proyección de estrategias.
De acuerdo con el documento de hoja de ruta del producto, la etapa del diagnóstico y proyección de estrategias está orientada a comprender las características de la desaparición y el estado general de la búsqueda, con el objetivo de formular estrategias (gestiones claves) de búsqueda conforme las particularidades en cada territorio y que respondan a la búsqueda masiva, en aras de agilizar las acciones humanitarias y extrajudiciales que permita tener resultados efectivos que no solamente responda a casos específicos sino a la mayor cantidad de ellos. 
Esta actividad es de ejecución permanente durante la vigencia, y en este periodo se evidencia el avance adecuado de la misma. Se dispone de los soportes respectivos de los 10 PRB mencionados que contemplan el desarrollo de las etapas de diagnóstico y proyección de estrategias.</t>
  </si>
  <si>
    <t>soportes: https://drive.google.com/drive/folders/1IXFlWGz8fvflkriRzE8lCoBkocEhJa0l 
 De la formulación de los PRB la SAPL elaboró el diagnóstico y propuesta de la estrategias de los siguientes PRB: Alto y medio Atrato, Barranca Región, Duda Guayabero, Norte de Magdalena y Dibulla, Norte del Valle, Pacífico Nariñense, Puertos del Magdalena Medio, Sabanas, San Jorge y Mojana y Sur de Urabá.</t>
  </si>
  <si>
    <t>En coherencia con el avance reportado en el producto, se indica que durante el bimestre se elaboraron los documentos de diagnóstico y proyección de estrategias de 9 PRB adicionales a los que se reportaron en el periodo anterior. Se adjuntan imágenes del contenido de los 9 documentos correspondientes y los correos mediante los cuales se hizo envió a los GITT de los 9 PRB  con su respectivo diagnóstico y proyección de estrategias.</t>
  </si>
  <si>
    <t>Se construyeron los documentos de formulación de los Planes Regionales de Búsqueda, de los cuales la SAPL elaboró el diagnóstico y propuesta de estrategias de los siguientes PRB:
•        PRB Bogotá
•        PRB Centro del Cesar
•        PRB Norte de Antioquia
•        PRB Cuenca del Río Sucio y Cauca Medio
•        PRB Sur de Casanare
•        PRB Villavicencio
•       PRB Sur de Cesar</t>
  </si>
  <si>
    <t>En coherencia con el avance reportado en el producto, se indica que durante el bimestre se elaboraron los documentos de diagnóstico y proyección de estrategias de 7 PRB adicionales a los que se reportaron en el periodo anterior. Se adjuntan imágenes del contenido de los documentos correspondientes y los correos mediante los cuales se hizo envió a los GITT a cargo de los 7 PRB  con su respectivo diagnóstico y proyección de estrategias.</t>
  </si>
  <si>
    <t xml:space="preserve">Se construyeron los documentos de formulación de los Planes Regionales de Búsqueda de los cuales la SAPL elaboró el diagnóstico y propuesta de estrategias de los siguientes PRB:
•        PRB Alto Sinú y Montería
•        PRB Alto y Medio Ariari
•        PRB Centro Oriente de Meta
•        PRB Darién
•        PRB Eje Bananero
•        PRB Norte de Urabá
•        PRB Quindío y áreas metropolitanas del eje cafetero
•        PRB Risaralda y Occidente de Caldas
•        PRB Tame y Sabanas de Arauca
•        PRB Valle del Aburrá
</t>
  </si>
  <si>
    <t>En coherencia con el avance reportado en el producto, se indica que durante el bimestre se elaboraron los documentos de diagnóstico y proyección de estrategias de 10 PRB adicionales a los que se reportaron en el periodo anterior. Se adjuntan imágenes del contenido de los documentos correspondientes y los correos mediante los cuales se hizo envió a los GITT a cargo de los 10 PRB  con su respectivo diagnóstico y proyección de estrategias.</t>
  </si>
  <si>
    <t>100%
Hito 1: Regionalización del territorio para el establecimiento de priorización para la elaboración de los planes regionales de búsqueda.  
Hito 2: Diagnóstico y proyección de estrategias.
Hito 3: Estudio de prelación de personas que buscan y de sitios de interés forense correspondientes.
Hito 4: Elaboración de planes operativos de búsqueda.
Hito 5: seguimiento a los planes operativos.</t>
  </si>
  <si>
    <t>Realizar la priorización de las acciones humanitarias.</t>
  </si>
  <si>
    <t>Grupos Internos de Trabajo Territoriales (SGTT), Dirección Técnica de Participación Contacto con las Víctimas y Enfoques Diferenciales. 
Dirección Técnica de Prospección, Recuperación e Identificación</t>
  </si>
  <si>
    <t xml:space="preserve">Conforme se indica en los Lineamientos, la SALP envío a los GITT los PRB:  Bajo Cauca y Valdivia, del Ariguaní al Río Magdalena, Caquetá Centro, Norte del Huila, Occidente de Cundinamarca, Suroeste Antioqueño, Sur de la Guajira y Norte del Cesar, San Jorge Cordobés, Sur de Guaviare y Área Metropolitana de Cali,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Los PRB Área Metropolitana de Cali y del Ariguaní al Río Magdalena ya han superado esta fase y fueron enviados a la Subdirección General para su revisión. </t>
  </si>
  <si>
    <t>Esta actividad es de ejecución permanente durante la vigencia, y en este periodo se hace referencia a la responsabilidad de los Grupos Internos de Trabajo Territorial - GITT en la realización de los estudios de prelación de solicitudes de búsqueda y de sitios de interés forense, con el apoyo de las Dirección Técnica de Prospección y la Subdirección de Análisis.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fases de diagnóstico y proyección de estrategias, y la resolución de inquietudes frente a las demás etapas de la formulación de PRB.  Asimismo se reportó evidencia de la realización de dos mesas técnicas con las dependencias citadas en el memorando, para lograr el cumplimiento de lo requerido y avanzar de manera óptima en la labor.</t>
  </si>
  <si>
    <t>Soportes: https://drive.google.com/drive/folders/1IXFlWGz8fvflkriRzE8lCoBkocEhJa0l 
 Conforme se indica en los Lineamientos, la SALP envío a los GITT los PRB: Alto y Medio Atrato, Barranca Región, Duda Guayabero, Norte de Magdalena y Dibulla, Norte del Valle, Pacífico Nariñense, Puertos del Magdalena Medio, Sabanas, San Jorge y Mojana, Sur de Urabá ,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El PRB Alto y Medio Atrato, PRB Norte del Valle y el PRB Sabanas, San Jorge y Mojana ya han superado esta fase y fueron enviados a la Subdirección General para su revisión.</t>
  </si>
  <si>
    <t>En este reporte se reitera lo dicho en el avance del periodo anterior asociado con la responsabilidad de los GITT en la realización de los estudios de prelación asociados a las solicitudes de búsqueda y a los sitios de interés forense, con el fin de establecer la priorización de acciones humanitarias de cada PRB. Sin embargo, es necesario que en próximos reportes se amplíe información relacionada con la forma como se ha llevado a cabo el rol de asesoría técnica a los GITT en esta labor, de parte de la Subdirección de Análisis, Planeación y Localización para la búsqueda y de la Dirección Técnica de Prospección, Recuperación e Identificación - DTPRI.</t>
  </si>
  <si>
    <t>Desde la SAPL se envío a los GITT los PRB que fueron elaborados este bimestre según los lineamientos establecidos (diagnóstico y proyección de estrategias) para la formulación de la priorización de las acciones humanitarias. De acuerdo con lo definido los Grupos Internos de Trabajo realizan el Estudio de Prelación de las solicitudes que permita priorizar los casos sin hipótesis de localización a partir de los cuales se deben diseñar las investigaciones humanitarias a desarrollar, es por esto que durante este bimestre se desarrollaron dos (2) mesas técnicas con los GITT de acuerdo con el memorando UBPD-1-2024-010111, el 06 y 20 de agosto, a cargo de las servidoras de la SAPL con el fin de acompañar, apoyar y aclarar las dudas presentadas en cuanto a la realización de los Estudios de Prelación. Los GITT asistentes a estas mesas técnicas fueron: Magdalena Medio Región, Antioquia, Nariño, Bogotá Cundinamarca, Casanare, Urabá Región, Magdalena, Santander, Sucre, Atlántico, Cesar, Arauca, Occidente.</t>
  </si>
  <si>
    <t xml:space="preserve">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a finales del mes de julio. Es necesario revisar el impacto que ha tenido este apoyo técnico sobre la formulación de PRB y hacer referencia en próximos reportes.
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t>
  </si>
  <si>
    <t>Desde la SAPL se envió a los GITT los PRB que fueron elaborados este bimestre según los lineamientos establecidos (diagnóstico y proyección de estrategias) para la formulación de la priorización de las acciones humanitarias. De acuerdo con lo definido, los Grupos Internos de Trabajo realizan el Estudio de Prelación de las solicitudes que permita priorizar los casos sin hipótesis de localización a partir de los cuales se deben diseñar las investigaciones humanitarias a desarrollar, es por esto que durante este bimestre se desarrollaron dos (2) mesas técnicas con los GITT de acuerdo con el memorando UBPD-1-2024-010111, el 17 de septiembre y el 16 de octubre a cargo de los servidores de la SAPL con el fin de acompañar, apoyar y aclarar las dudas presentadas en cuanto a la realización de los Estudios de Prelación.
A la mesa técnica del 17 de septiembre asistieron las regionales de centro, noroccidente, nororiente, norte, oriente, sur y suroccidente. Así mismo a la mesa técnica del 16 de octubre asistieron los grupos internos de trabajo territorial de Antioquia, Arauca, Atlántico, Bogotá, Boyacá, Caquetá, Cauca, Cesar, Córdoba, Magdalena Medio, Meta, Noroccidente, Putumayo, Sucre, Urabá Región.</t>
  </si>
  <si>
    <t xml:space="preserve">Se da cuenta de la realización de mesas técnicas de acompañamiento a los GITT para la  culminación de la formulación de los PRB en su etapa de estudios de prelación. Hace falta dar cuenta de los beneficios que se han obtenido con este apoyo técnico y si se han visto reflejados en la agilización de la formulación de PRB. </t>
  </si>
  <si>
    <t>Hacer seguimiento a la incorporación de lineamientos de participación y enfoque diferencial en los PRB</t>
  </si>
  <si>
    <t xml:space="preserve">Dirección Técnica de Participación Contacto con las Víctimas y Enfoques Diferenciales. </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</si>
  <si>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Bajo Cauca y Valdivia; Barranca Región, Cuenca del Río Sucio y Cauca Medio; Quindío y Áreas Metropolitanas de Caldas y Risaralda; Sur de Bolívar; Sur de Cesar; Zona Bananera y Dibulla; Sabanas, San Jorge y Mojana; Alto y Medio Atrato; Eje Bananero y Bajo Atrato. Información que fue recibida el 19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  </t>
  </si>
  <si>
    <t>Esta actividad es de ejecución permanente durante la vigencia, y en este periodo se hace referencia a la forma como desde las fases iniciales de la formulación de PRB, diagnóstico y proyección de estrategias de búsqueda, se considera la incorporación de enfoques diferenciales y el trabajo conjunto con la Dirección de Participación mediante la entrega de información insumo por parte de esta área, así como su verificación a la información entregada por los GITT asociada con el análisis de las solicitudes de búsqueda en términos de enfoques diferenciales y grados de avance.</t>
  </si>
  <si>
    <t>Soportes: https://drive.google.com/drive/folders/1IXFlWGz8fvflkriRzE8lCoBkocEhJa0l 
 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Carare Opón, Atlántico – Río Magdalena, Alto Sinú, Bogotá, Centro del Cesar, Norte de Urabá, Norte de Antioquia, Nordeste, Nus y Río Porce, Norte del Valle, Área Metropolitana de Bucaramanga – Soto Norte y Pacífico Nariñense. Información que fue recibida el 26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</si>
  <si>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 en la fecha indicada en el memorando UBPD-3-2024-004445 del 18 de marzo de 2024.</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</si>
  <si>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</si>
  <si>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 por eso que desde la Dirección Técnica de Participación, Contacto con las Víctimas y Enfoques Diferenciales (DTPCVED) se reciben los insumos para la construcción del apartado 2.1.6 Enfoques Diferenciales a partir de la información suministrada por la Subdirección de Gestión de Información.
Para el cuarto trimestre se delega a una persona de la DTPCVED quien articulará la información de los apartados 2.1.5 Condiciones generales para la búsqueda y participación y 2.1.6 Enfoques diferenciales, esta persona recibe y consolida los insumos en un solo documento para ser cargado en la carpeta asignada y comunicarlo a la SAPL. Esto se encuentra estipulado en el memorando UBPD-3-2024-016341 del 30 de septiembre de 2024.
</t>
  </si>
  <si>
    <t>Se informa que en la elaboración del diagnóstico de los PRB se recibió como insumo de la Dirección Técnica de Participación la información asociada con el análisis de las solicitudes de búsqueda en términos de enfoques diferenciales y grados de avance.</t>
  </si>
  <si>
    <t>Elaborar y realizar seguimiento a los planes operativos de búsqueda y de los Planes regionales de Búsqueda</t>
  </si>
  <si>
    <t>Oficina Asesora de Planeación
SGTT (GITT)</t>
  </si>
  <si>
    <t>Como parte de la labor de seguimiento a la planeación operativa de los PRB por parte de la Oficina Asesora de Planeación - OAP, se ha evidenciado la falta de información confiable para el establecimiento de líneas bases y metas. Se ha identificado que la realización de estudios de prelación por parte de los GITT no cuenta con suficiente información para ser adelantada. Por ejemplo, las variables del registro de solicitudes de búsqueda son de baja calidad. Por lo anterior, se sugiere que la Subdirección de Análisis de Planeación y Localización para la búsqueda - SAPLB, defina qué medidas se deben aplicar en caso de que los GITT no tengan disponibles los insumos para realizar la etapa de priorización de solicitudes de búsqueda y de sitios de interés forense, requerida para la culminación de la formulación de un PRB.</t>
  </si>
  <si>
    <t xml:space="preserve">Según el reporte se ha dado continuidad al seguimiento a la planeación operativa de los PRB, realizando la revisión y análisis del primer reporte elaborado por los GITT responsables. A partir de dicho análisis se ha complementado la herramienta diseñada para la recolección de la información buscando generar más claridad al momento del diligenciamiento. Se indica el diseño de un tablero de control y la construcción de cruces de información de algunas de las metas programadas por PRB con datos provistos por el nivel central en cuanto a acciones humanitarias de prospección, recuperación e identificación. 
Se destaca la retroalimentación realizada a los GITT sobre al tablero de control diseñado y el estado de avance que se obtuvo a partir de la información entregada por dichos equipos de trabajo. Es necesario continuar revisando con las áreas misionales en el nivel central las acciones que deben llevar a cabo para mejorar la calidad de la información disponible para que los GITT puedan realizar estudios de prelación y también establecer de forma adecuada las respectivas metas por PRB.
</t>
  </si>
  <si>
    <t>Según el reporte se ha dado continuidad al seguimiento a la planeación operativa de los PRB, realizando la revisión y análisis del primer reporte elaborado por los GITT responsables.
De acuerdo con las fechas de corte, los GITT han enviado los informes de los 2 primeros trimestres, y la OAP ha elaborado los tableros de control correspondiente y lo ha socializado a los GITT. Se destaca la elaboración de los boletines de PRB por regionales.  Se encuentra pendiente la realización de los últimos dos informes trimestrales.</t>
  </si>
  <si>
    <t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t>
  </si>
  <si>
    <t>No. servidores de la UBPD con perfil forense que mejoran sus capacidades y competencias para la comprensión de procesos forenses
No. de muestras biológicas tomadas por la UBPD ingresadas al BPGD que cumplen con criterios de calidad</t>
  </si>
  <si>
    <t>Plan de fortalecimiento de la calidad del componente forense en la IHE y las acciones de prospección y recuperación en terreno (Dirigido a los GITT)</t>
  </si>
  <si>
    <t>(1) Plan de fortalecimiento de la calidad del componente forense ejecutado</t>
  </si>
  <si>
    <t>Dirección Técnica de Prospección, Recuperación e Identificación</t>
  </si>
  <si>
    <t>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
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</si>
  <si>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 xml:space="preserve">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
El avance del hito 1 hace referencia a la elaboración de criterios técnicos socializados mediante memorando a los Equipos de los Grupos Internos de Trabajo Territorial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
</t>
  </si>
  <si>
    <t>Avance Hito 1: 7%
  Avance Hito 2: 8% 
  Avance Hito 3: 12% 
  Total Avance cuantitativo III bimestre 27%
Total Avance acumulado: 63%</t>
  </si>
  <si>
    <t xml:space="preserve">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90% de cumplimiento frente a lo programado para el periodo.
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t>
  </si>
  <si>
    <t>Cumple Parcialmente</t>
  </si>
  <si>
    <t>Avance Hito 1: 2%
  Avance Hito 2: 3% 
  Avance Hito 3: 12% 
  Total Avance cuantitativo IV bimestre 17%
Total Avance acumulado: 80%</t>
  </si>
  <si>
    <t>Avance Hito 1: 4%
  Avance Hito 2: 2% 
  Avance Hito 3: 14% 
  Total Avance cuantitativo IV bimestre 20%
Total Avance acumulado: 100%</t>
  </si>
  <si>
    <t>Durante el periodo se dio continuidad a la gestión de los componentes del plan de trabajo para el fortalecimiento de la calidad forense. 
 Al realizar el cruce del cronograma establecido para la hoja de ruta con los porcentajes establecidos a los hitos del producto, y teniendo en cuenta que cada componente se asocia a cada hito en el mismo orden, es decir componente 1 se asocia al hito 1, componente 2 se asocia al hito 2 y componente 3 se asocia al hito 3, se evidencia que en el primer componente asociado con la documentación metodológica, se concluyó la revisión de la Guía orientadora para el acceso a lugares IAH-GU-004 con base en los nuevos lineamientos de la Resolución 1019 de 2024, a partir de los cuales se ajustó también el procedimiento de Prospección, Recuperación e identificación, alcanzando un avance del 16,67% frente a un 16,67% esperado. 
 En el segundo componente se alcanza un 16,67% frente a un 16,67% esperado representado en la conclusión de los ajustes del documento de línea técnica forense con base en los últimos cambios de la Guía orientadora de acceso a lugares. 
 En el tercer componente se evidencia la ejecución del plan de capacitaciones definido en el periodo anterior, dando cumplimiento a las sesiones de socialización tanto de procedimientos y documentos metodológicos, como del manejo del módulo de Prospección, recuperación e identificación y la app Móvil del Sistema de Información Misional “Busquemos”. Lo anterior indica que se supera en gran medida el rezago de periodos anteriores en este componente, alcanzando al cierre de octubre un 45% de avance frente a un 50% esperado. 
 El nivel de cumplimiento alcanzado en este producto es del 93%.</t>
  </si>
  <si>
    <t>Elaborar documentación metodológica que soporte las acciones humanitarias de prospección, recuperación e identificación a partir de un diagnóstico de las necesidades de actualización</t>
  </si>
  <si>
    <t>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t>
  </si>
  <si>
    <t xml:space="preserve">El reporte de avance hace referencia a la elaboración de criterios técnicos socializados mediante memorando a los GITT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solicita la ampliación de la fecha de ejecución de la actividad, debido a que se encuentra pendiente adelantar otros documentos metodológicos que contribuyan a mejorar la calidad del componente forense en la investigación humanitaria y extrajudicial y en las acciones de prospección y recuperación. </t>
  </si>
  <si>
    <t>Soporte: Como evidencia se aporta el memorando UBPD-3-2024-004924 y las plantillas anexas. https://drive.google.com/drive/folders/1k4AuGsEs3oK0a_KEvwVt0yzDNSNvmgDC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t>
  </si>
  <si>
    <t xml:space="preserve">El reporte da cuenta de la preparación de nuevos lineamientos internos asociados con el relacionamiento con INMLCF para distintos temas asociados con cuerpos recuperados así como evidencias físicas para análisis forense, certificados de defunción de cuerpos, solicitud de entrega de cuerpos para entrega digna y procesamiento de muestras de familiares. </t>
  </si>
  <si>
    <t xml:space="preserve">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
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
Finalmente, mediante memorando interno UBPD-3-2024-012481 se compartieron los lineamientos sobre el abordaje forense de cuerpos recuperados en el marco del Sistema Integral de Verdad, Justicia, Reparación y No Repetición.
</t>
  </si>
  <si>
    <t>En coherencia con el reporte de avance del producto, se destaca la continuidad en la gestión de los nuevos lineamientos internos para el envío de memorandos y solicitudes dirigidas al INMLCF respecto a la coordinación interinstitucional, los cuales fueron formalizados y divulgados mediante memorando junto con los formatos asociados. Estos son insumo para el plan de capacitación que se espera ejecutar. Se resalta la emisión de lineamientos para el abordaje forense de cuerpos recuperados en el marco del Sistema Integral de Verdad, Justicia, Reparación y No Repetición.</t>
  </si>
  <si>
    <t>Durante el quinto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Asociado a este cambio, la DTPRI modifico el Procedimiento de Prospección, Recuperación e identificación en la actividad No 15.
  Por lo anterior, la OAP socializó la versión 2 Guía orientadora para el acceso a lugares IAH-GU-004 el 16 de octubre y las antropólogas élites de la DTPRI realizaron un espacio de capacitación el día 23 de octubre con cada una de los Antropólogos élites regionales, coordinadores regionales y coordinadores territoriales, socializando esta nueva línea técnica metodológica, resaltando la importancia de garantizar el flujo de procesos, contemplando los tiempos estipulados por cada una de las áreas que se encuentran involucradas en esta nueva ruta y aclarando inquietudes.</t>
  </si>
  <si>
    <t xml:space="preserve">100%
Hito 1: 20% Elaborar documentación metodológica
Hito 2: 20% Definir secuencia de acciones 
Hito 3: 60% Actualizar a funcionarios en procedimientos 
</t>
  </si>
  <si>
    <t xml:space="preserve">Definir la secuencia eficiente de acciones de trabajo interdisciplinario en terreno </t>
  </si>
  <si>
    <t xml:space="preserve">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t>
  </si>
  <si>
    <t>El reporte de avance da cuenta de la definición de la estructura de la línea técnica forense para atender el despliegue territorial implementado en la vigencia 2024. Se trata de un documento que contempla el flujo de procesos y procedimientos vigentes en el sistema de gestión de la UBPD en cuanto a las acciones humanitarias de prospección y recuperación, y define las responsabilidades del equipo forense del territorio y del nivel central. 
El documento se encuentra en revisión para aprobación y posterior socialización a los GITT y equipos forenses del nivel central y territorial, en conjunto con los procedimientos, guías, instructivos y formatos actualizados del proceso.</t>
  </si>
  <si>
    <t>Soporte: 
  Como evidencia se aporta documento: Productos Estratégicos Plan de acción 2024 - Flujo de Proceso Línea Técnica Despliegue Territorial https://drive.google.com/drive/folders/1k4AuGsEs3oK0a_KEvwVt0yzDNSNvmgDC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t>
  </si>
  <si>
    <t xml:space="preserve">En el avance se reporta continuidad en la revisión de la estructura de la línea técnica forense construida desde el periodo pasado, y la identificación de ajustes finales en coherencia con la reciente actualización de la documentación de procesos de la UBPD.  Este documento debe ser concluido y socializado lo más pronto posible para permitir iniciar su implementación en lo que resta de la vigencia. </t>
  </si>
  <si>
    <t xml:space="preserve">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
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
</t>
  </si>
  <si>
    <t>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los días 08, 16 y 22 de octubre.</t>
  </si>
  <si>
    <t xml:space="preserve">Actualizar a los servidores públicos del territorio y del nivel central en los procedimientos y guías vigentes relacionadas con acciones humanitarias de prospección, recuperación e identificación </t>
  </si>
  <si>
    <t>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</si>
  <si>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Se informa acerca del estado de avance en la revisión y actualización de los 113 documentos asociados a la implementación de acciones humanitarias y extrajudiciales de prospección, recuperación e identificación que comprenden procedimientos, formatos, guías e instructivos, los cuales serán objeto de socialización a los GITT y los equipos forenses territoriales y del nivel central. Esta actividad se encuentra programada para ser ejecutada durante el resto de la vigencia.</t>
  </si>
  <si>
    <t>Soporte: Como evidencia se aporta documento: IAH-PR-012 V1 Prospección, recuperación, seguimiento a la identificación y entrega digna y soportes de las capacitaciones realizadas durante mayo y junio. https://drive.google.com/drive/folders/1k4AuGsEs3oK0a_KEvwVt0yzDNSNvmgDC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Sin embargo, la DTPRI adelanto espacios de capacitación con los topógrafos y asistentes forenses de territorio para dar la línea técnica en cada una de estas especialidades.</t>
  </si>
  <si>
    <t>Se destaca la socialización de la versión vigente del procedimiento IAH-PR-012, con topógrafos y asistentes forenses presentes los territorios. Sin embargo, considerando que la actividad hace referencia a la actualización de servidores y colaboradores del nivel central y territorial en procedimientos, guías y lineamientos vigentes aplicables a las acciones humanitarias de prospección, recuperación e identificación, es necesario que en el próximo reporte se haga referencia al plan de capacitación diseñado para el nivel central y territorial, y los respectivos avances alcanzados a la fecha, teniendo en cuenta que queda poco tiempo de la vigencia para adelantar esta tarea que es clave para dar cumplimiento a la meta y al resultado establecido.</t>
  </si>
  <si>
    <t xml:space="preserve">Durante el cuarto bimestre de la vigencia la DTPRI socializó el IAH-PR-012 V1 Prospección, recuperación, seguimiento a la identificación y entrega digna y a sus respectivos formatos.
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
Participación en la actualización de la nueva ruta de la Guía orientadora para el acceso a lugares IAH-GU-004 V2
Por otro lado, y como parte del cronograma de trabajo asociado a este indicador, se generó un plan de capacitación para implementar en el último trimestre del año de los procedimientos, guías, formatos y asociados a las acciones humanitarias de prospección y recuperación de cuerpos a cargo de la Dirección técnica de Prospección, recuperación e identificación. Estas capacitaciones se realizarán de manera virtual liderado por las antropólogas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t>
  </si>
  <si>
    <t>Durante el quinto bimestre de la vigencia y de acuerdo al plan de capacitación presentado por esta Dirección Técnica, se llevaron a cabo los espacios de capacitación con cada uno de los equipos forenses de los grupos internos de trabajo territorial los días 08, 16 y 22 de octubre sobre los procedimientos , guías, formatos y asociados a las acciones humanitarias de prospección y recuperación de cuerpos a cargo de la Dirección técnica de Prospección, recuperación e identificación considerando que corresponde a un componente clave para mejorar las capacidades y competencias para la comprensión de procesos forenses.
 Por otra parte, se realizaron las sesiones de capacitación los días 10, 17 y 24 de octubre para fortalecer el uso del Sistema de Información Misional en los módulos de Prospección, recuperación e identificación y la app Móvil de Busquemos, espacios liderados por la OTIC, con la participación las antropólogas élite de la DTPRI quienes aclararon dudas en el espacio.
 Finalmente, los días 28, 29 y 30 de octubre se realizó el encuentro de Coordinadores Regionales y Territoriales en la ciudad de Bogotá , en el cual la DTPRI realizo e implemento talleres prácticos a partir de casos reales para la aplicación de la nueva ruta de acceso a lugares, teniendo en cuenta que los antropólogos élites y los coordinadores territoriales darán aval a las solicitudes presentadas por los equipos forenses, abordando los siguientes frentes:
 - Como familiarizar a los Coordinadores Regionales y los Grupos internos de trabajo territorial en el tramite de acceso a lugares.
 - Aspectos técnicos que debe contener los Planes Metodológicos Forenses para que los antropólogos élites y coordinadores territoriales los tengan presentes en las revisiones correspondientes.
 - Acompañamiento para los abordajes integrales en cementerios y aplicación de la verificación de correspondencia que se siguen realizando desde nivel central.
 Una vez ejecutado el plan de capacitación se espera que las capacidades y competencias de la comprensión de los procesos forenses brindada por las antropólogas de esta DT mejore exponencialmente. Para poder evidenciarlo se seguirá implementando las fichas de calidad en revisión por pares aleatoria para los Planes Metodológicos Forenses e Informes Técnicos Forenses que realizarán los antropólogos de territorio.</t>
  </si>
  <si>
    <t>Incremento en el abordaje de lugares a campo abierto y en cementerios:
Nuevas metodologías forenses implementadas en la UBPD para agilizar e impulsar procesos de búsqueda.</t>
  </si>
  <si>
    <t>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t>
  </si>
  <si>
    <t xml:space="preserve">Seguimiento a los Planes de intervención de sitios de interés forense priorizados por los GITT </t>
  </si>
  <si>
    <t xml:space="preserve">Planes de intervención incorporan criterios de priorización </t>
  </si>
  <si>
    <t xml:space="preserve">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
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
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
</t>
  </si>
  <si>
    <t>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Para próximos reportes se debe realizar un recuento de los avances correspondientes a las acciones detalladas en el cronograma de la hoja de ruta.</t>
  </si>
  <si>
    <t>Avance Hito 1: 3.5%
  Avance Hito 2: 3.5% 
  Avance Hito 3: 11% 
  Total Avance cuantitativo III bimestre 18%
Total Avance acumulado: 51%</t>
  </si>
  <si>
    <t>Soportes: https://drive.google.com/drive/folders/1EU_wxBWINKfiYI68sva3LtB9j4io8hLL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De igual forma durante el tercer bimestre se realizaron 70 misiones con acciones de prospección intrusiva, no intrusiva y de recuperación de cuerpos las cuales dieron como resultado: 469 prospecciones, 297 acciones de recuperación y 150 cuerpos recuperados.
  Hito 3: 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t>
  </si>
  <si>
    <t>Para el periodo se reporta un avance cuantitativo en la ejecución del producto del 18% que sumado al reporte entregado en el periodo pasado equivale a un avance acumulado del 51%, representado en el avance parcial de los hitos establecidos para la meta.  
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
Asimismo, en el semestre no se ha hecho referencia al plan de trabajo establecido con el CICR
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71% de avance frente al cronograma establecido, que corresponde a un cumplimiento parcial para el periodo.</t>
  </si>
  <si>
    <t>No Cumple</t>
  </si>
  <si>
    <t>Avance Hito 1:5%
  Avance Hito 2: 6% 
  Avance Hito 3: 26% 
  Total Avance cuantitativo IV bimestre 37%
Total Avance acumulado: 88%</t>
  </si>
  <si>
    <t>Para el periodo se reporta un avance cuantitativo en la ejecución del producto del 37% que sumado al reporte entregado en periodos anteriores equivale a un avance acumulado del 88%, asociado al avance parcial de los hitos establecidos para la meta. Se destaca la realización de la verificación de criterios para la aprobación de las misiones humanitarias con acciones humanitarias de prospección y fines de recuperación. Asimismo, los avances en cuanto a la simplificación de la estructura de Informe técnico forense de los cuerpos recuperados por la UBPD, y el seguimiento a los rezagos en cuanto a la con el fin de optimizar el proceso de identificación en el INMLCF.  De igual forma, en el reporte 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
Sin embargo, debe ajustarse el porcentaje de avance reportado considerando que al revisar el cronograma de la hoja de ruta, aún no se logró diseñar la ficha técnica de evaluación por pares para la revisión de los planes operativos antropológicos forenses, informes técnicos forenses de prospección y recuperación, reportes de prospección y seguimiento al flujo de procesos, y por lo tanto con corte a agosto no hubo implementación de la ficha ni se generaron espacios de socialización en el territorio de lecciones aprendidas y acciones de mejora como resultado de la evaluación por pares. Adicionalmente, no se logró realizar el diagnóstico de competencias de los antropólogos élites, antropólogos líderes, antropólogos profesionales con experiencia y antropólogos profesionales sin experiencia, que permita identificar los aspectos que requieren ser reforzados por medio de las capacitaciones con externos y por pares.
Al cruzar el cronograma establecido en la hoja de ruta con los porcentajes asignados a los hitos del producto, se asigna un 20% al componente 1, un 60% al componente 2 y un 20% al componente 3. Se evidencia que en el primer componente se alcanza un 13,4% de avance frente a un 13,4% de avance esperado. En el segundo componente se alcanza un 24,2% de avance frente a un 40% de avance esperado y en el tercer componente se alcanza un 3,74% de avance frente a un 13,33% de avance esperado, lo cual resulta en un 61,9% de avance frente al cronograma establecido, que corresponde a un incumplimiento para el periodo.</t>
  </si>
  <si>
    <t>No cumple</t>
  </si>
  <si>
    <t>Avance Hito 1:5%
  Avance Hito 2: 6% 
  Avance Hito 3: 26% 
  Total Avance cuantitativo IV bimestre 37%
 Total Avance acumulado: 88%</t>
  </si>
  <si>
    <t>Durante el periodo se dio continuidad al plan de trabajo establecido para el seguimiento a los planes de intervención.
Se destaca la continuidad en la verificación de criterios para la aprobación de las misiones humanitarias con acciones humanitarias de prospección y fines de recuperación, así como la incorporación en la matriz de acceso a lugares de la priorización territorial vigente de la UBPD. De esta manera es posible validar la articulación de los planes de trabajo de intervención de lugares de interés forenses con la priorización muy alta, alta, media y baja de los planes regionales de búsqueda. Dicha priorización territorial corresponde a su vez a la del Plan Nacional de Búsqueda. Se adjunta como soporte la matriz de tramite de acceso a lugares.
 En el reporte se reitera que a la fecha de corte se ha superado la intervención del número de lugares de interés forense proyectados para el año por los GITT desde el primer bimestre (351), indicando que este resultado se debe a la implementación de la estrategia de despliegue y fortalecimiento territorial que ha permitido agilizar e incrementar la implementación de acciones humanitarias de prospección y recuperación. Se adjunta como soporte la matriz con el dato de los lugares inicialmente proyectados a intervenir por departamento y los realmente intervenidos a la fecha de corte. 
 En cuanto al seguimiento de la hoja de ruta establecida, y considerando que se asociaron los hitos del producto a los componentes del cronograma de la hoja de ruta así: un 20% al componente 1, un 60% al componente 2 y un 20% al componente 3, se tiene el siguiente estado de avance: 
 Frente al componente 1, se logró un 16.67% frente a un 16.67% esperado, representado en la continuidad en la verificación de criterios para la aprobación de las misiones humanitarias con acciones humanitarias de prospección y fines de recuperación. 
En cuanto al componente 2, se logró un 40.8% frente a un 50% esperado, logrando superar en gran medida el rezago de periodos anteriores, debido al ajuste final de las fichas de evaluación por pares y al inicio de la implementación de las mismas para informes técnicos forenses, planes metodológicos forenses, informes de prospección geofísica y a los informes de topografía. En el último periodo se iniciarán las actividades de socialización y retroalimentación a partir de esta evaluación. De igual forma, se logró avanzar en la entrega al INMLCF de 140 informes técnicos forenses asociados a 258 cuerpos recuperados, quedando pendientes con corte a octubre un total de 235 informes asociados a 568 cuerpos recuperados que corresponden a rezagos de la vigencia 2024 y algunos de vigencias 2023 y 2022. El acumulado de informes pendientes varia de acuerdo con las recuperaciones realizadas mes a mes.
Con respecto al componente 3, se avanzó en un 10.83% frente a un 16.67% esperado, representando en la realización del diagnóstico de competencias de los antropólogos élites, líderes, antropólogos profesionales con experiencia y antropólogos profesionales sin experiencia, identificando los aspectos que requieren ser reforzados por medio de capacitaciones, ya sea con externos y también por pares. Se encuentra pendiente solicitar formalmente a la Oficina de Gestión del Conocimiento, la inclusión de estas necesidades en el Plan Institucional de Capacitación de 2025. Asimismo, se reportó avances en cuanto al relacionamiento con CICR para la realización de actividades de socialización de los estándares forenses por esta entidad, pero aún se encuentra pendiente el plan de trabajo y la programación de capacitaciones. 
 El nivel de cumplimiento obtenido es del 82% lo cual corresponde a un cumplimiento parcial.</t>
  </si>
  <si>
    <t>Cumple parcialmente</t>
  </si>
  <si>
    <t>Verificar que los planes priorizados de intervención incluyan los criterios de priorización establecidos en la documentación metodológica elaborada para la intervención de sitios de interés forense</t>
  </si>
  <si>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t>
  </si>
  <si>
    <t>Se describe la gestión correspondiente al monitoreo de los criterios para la aprobación e implementación de los planes de intervención forense. Se evidencia la matriz de lugares a intervenir por parte de los GITT, donde se identifican los 351 lugares proyectados a intervenir en la vigencia, entre campo abierto y cementerios. Asimismo, se evidencia el listado de autorizaciones de acceso a lugares que han sido emitidas para la realización de las misiones humanitarias en el primer y segundo bimestre.
Se solicita que en próximos reportes se haga referencia a la forma como se realiza el seguimiento de los planes de intervención y se amplíe información frente a la articulación de los planes de trabajo de intervención de lugares, los PRB y el PNB.
Se deben ajustar fechas de las actividades 1 y 2, en coherencia con el cronograma de trabajo de la hoja de ruta del producto.</t>
  </si>
  <si>
    <t xml:space="preserve">Si bien el avance presentado hace referencia a la continuidad en la emisión de memorandos de autorización de acceso a lugares con base en la verificación de criterios de priorización en los planes de intervención forense, hace falta clarificar cómo se realiza esta verificación y si existe un documento o guía que contenga dichos criterios y los roles. En el cronograma de la hoja de ruta del producto se programaron actividades asociadas con la elaboración e implementación de la ficha técnica de evaluación por pares para la revisión de los Planes operativos antropológicos forenses, informes técnicos forenses de prospección y recuperación, reportes de prospección y seguimiento al flujo de procesos, a lo cual se debe hacer referencia en próximos reportes. </t>
  </si>
  <si>
    <t>Se describen los criterios de seguimiento y evaluación para la aprobación de las misiones humanitarias con acciones humanitarias de prospección y fines de recuperación, como también los criterios que se revisan en los Planos Metodológicos forenses por parte de cada antropólogo y como se solicitan los respectivos ajustes.</t>
  </si>
  <si>
    <t xml:space="preserve">En coherencia con el seguimiento del producto, se destaca la continuidad en la verificación de criterios para la aprobación de las misiones humanitarias con acciones de prospección y fines de recuperación, así como la incorporación en la matriz de acceso a lugares de la priorización territorial vigente de la UBPD. De esta manera es posible validar la articulación de los planes de trabajo de intervención de lugares de interés forenses con la priorización muy alta, alta, media y baja de los planes regionales de búsqueda. Dicha priorización territorial corresponde a su vez a la del Plan Nacional de Búsqueda. Se adjunta como soporte la matriz de tramite de acceso a lugares.
En el reporte se reitera que a la fecha de corte se ha superado la intervención del número de lugares de interés forense proyectados para el año por los GITT desde el primer bimestre (351), indicando que este resultado se debe a la implementación de la estrategia de despliegue y fortalecimiento territorial que ha permitido agilizar e incrementar la implementación de acciones humanitarias de prospección y recuperación. Se adjunta como soporte la matriz con el dato de los lugares inicialmente proyectados a intervenir por departamento y los realmente intervenidos a la fecha de corte. </t>
  </si>
  <si>
    <t>100%
Hito 1: 20% Verificar inclusión de criterios en los planes de trabajo
Hito 2: 20% Validar articulación de planes 
Hito 3: 60% Solicitar ajustes y realizar seguimiento</t>
  </si>
  <si>
    <t>Validar la articulación de los planes de trabajo de intervención de lugares de interés forenses con las líneas estratégicas de priorización de planes regionales de búsqueda y plan nacional de búsqueda.</t>
  </si>
  <si>
    <t>Como parte de la articulación de los planes de trabajo de intervención de lugares de interés forense,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t>
  </si>
  <si>
    <t xml:space="preserve">Hace falta hacer referencia al avance en la intervención de los 351 lugares de interés forense establecidos en los planes de intervención forense de los GITT desde el bimestre anterior. Si bien se adjunta una matriz que contiene los datos del número de acciones de prospección, de recuperación y de cuerpos recuperados en 2024, es importante que se complemente este adjunto con una descripción en el seguimiento de esta actividad, de los avances alcanzados o en su defecto se relacionen las dificultades que se han presentado en esta gestión. </t>
  </si>
  <si>
    <t>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
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En cuanto al seguimiento a la entrega de los Informes Técnicos forenses de los cuerpos recuperados por la UBPD, la DTPRI simplifico la estructura de este informe para optimizar los tiempos de entrega al INMLCF y su respectivo abordaje para agilizar los procesos de identificación por esta entidad.</t>
  </si>
  <si>
    <t>Realizar solicitudes de ajustes a los Planes de intervención priorizados a nivel territorial y realizar seguimiento</t>
  </si>
  <si>
    <t>Durante el período reportado no se presentaron ajustes a los planes de intervención, sin embargo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t>
  </si>
  <si>
    <t>Se reitera la observación realizada en el bimestre anterior de hacer referencia a la forma como se realiza el seguimiento de los planes de intervención, los roles que intervienen, y se amplíe información sobre la articulación de los planes de trabajo de intervención de lugares, los PRB y el PNB. En próximos reportes se deben adjuntar evidencias de la solicitud realizada a los GITT (correos, memorandos) para el ajuste de sus planes de intervención de lugares.</t>
  </si>
  <si>
    <t xml:space="preserve">Una vez surte el proceso de retroalimentación a los GITT por parte de las antropólogas élites de Nivel central para que realicen las correcciones y/o ajustes correspondientes, la DTPRI emitió en articulación y apoyo de la Oficina Asesora Jurídica 38 memorandos de acceso a lugares en el cuarto bimestre de la vigencia 2024.
Este proceso de retroalimentación se realiza por medio de correo para que realicen los ajustes a sus planes de intervención y se registran los avances en la Matriz Tramite acceso a lugar DTPRI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De igual forma durante el cuarto bimestre y se realizaron 81 misiones con acciones de prospección intrusiva, no intrusiva y de recuperación de cuerpos las cuales dieron como resultado: 639 prospecciones, 396 acciones de recuperación y 273 cuerpos recuperados
</t>
  </si>
  <si>
    <t>Se hace referencia a los ajustes más relevantes que se solicitan a los GITT para modificar los planes de intervención forense y así poder emitir las autorizaciones de acceso a lugares requeridas.</t>
  </si>
  <si>
    <t>Una vez surtido el proceso de retroalimentación a los GITT por parte de las antropólogas élites de la DTPRI para que realicen las correcciones y/o ajustes correspondientes, durante el V bimestre de la vigencia la DTPRI emitió en articulación y apoyo de la Oficina Asesora Jurídica 35 memorandos de acceso a lugares. 
 Este proceso de retroalimentación se realiza por medio de correo para que realicen los ajustes a sus planes de intervención y se registran los avances en la Matriz Tramite acceso a lugar DTPRI Columna R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Es importante mencionar que los lugares autorizados a intervenir mediante estos memorandos de acceso a lugares se encuentran incluidos dentro de los planes regionales priorizados: Priorización Muy alta y alta 25 memorandos, y priorización media y baja 10 memorandos. (la priorización se registra en la Matriz de acceso a lugar DTPRI columna C)
 De los 173 memorandos de acceso a lugares que se han emitido durante toda la vigencia 2024, los lugares autorizados a intervenirse encuentran incluidos dentro de la priorización de los planes regionales de búsqueda de la siguiente manera: Priorización Muy alta y alta 129 memorandos y priorización media y baja 44 memorandos. (la priorización se registra en la Matriz de acceso a lugar DTPRI columna C)
 Como resultado se realizaron 75 misiones con acciones de prospección intrusiva, no intrusiva y de recuperación de cuerpos las cuales dieron como resultado: 896 prospecciones, 706 acciones de recuperación y 204 cuerpos recuperados.</t>
  </si>
  <si>
    <t>Fortalecimiento de la capacidad técnica y operativa del proceso de identificación humana e Impulso al Proceso de Identificación de Cadáveres No Identificados (CNI), en coordinación con el INMLCF.</t>
  </si>
  <si>
    <t>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t>
  </si>
  <si>
    <t>Estrategia para la optimización de los procesos de identificación de personas dadas por desaparecidas (impulso)</t>
  </si>
  <si>
    <t>(1) Estrategia para la optimización de los procesos de identificación de personas dadas por desaparecidas (impulso) actualizada e implementada</t>
  </si>
  <si>
    <t>Hito 1: Como parte de los avances del Megaproyecto para fortalecimiento a la estrategia de impulso a la identificación adelantada entre la UBPD y el INMLCF quedaron definidas 4 líneas de acción y 8 sublíneas para ser abordadas en la vigencia 2024:
1.Fortalecimiento SIRDEC: Interoperabilidad, Calidad del Dato - Retrospectivo y gestiones para completitud de los casos, ,Cruces Referenciales, Capacitaciones
2.Dactiloscopia: Necrodactilias
3. Genética: Procesamiento de muestras biológicas y coincidencias
4.Abordaje integral de los CNI: Abordaje integral
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
Hito 3: 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
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
Hito 5: Se realizó la actualización de la  IAH-GU-006 Guía de correspondencia de información post mortem. 
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t>
  </si>
  <si>
    <t xml:space="preserve">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"impulso al proceso de identificación de cadáveres en CNI en Colombia". De esta forma, se completa el documento de hoja de ruta.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
Para próximos reportes se debe realizar un recuento de los avances correspondientes a las acciones detalladas en el cronograma de la hoja de ruta.
</t>
  </si>
  <si>
    <t>Avance Hito 1: 3%
  Avance Hito 2: 5% 
  Avance Hito 3: 3% 
  Avance Hito 4: 3% 
  Avance Hito 5: 4% 
  Total Avance cuantitativo III bimestre 18%
Total Avance acumulado: 51%</t>
  </si>
  <si>
    <t>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
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
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t>
  </si>
  <si>
    <t>Avance Hito 1: 5%
  Avance Hito 2: 5% 
  Avance Hito 3: 6% 
  Avance Hito 4: 6% 
  Avance Hito 5: 5% 
  Total Avance cuantitativo IV bimestre 27%
Total Avance acumulado: 78%</t>
  </si>
  <si>
    <t>Se reporta un avance del 78% acumulado representado en los avances parciales del plan de trabajo de los diferentes hitos.
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Asimismo, se destaca la gestión desarrollada en el bimestre por los expertos peritos de la UBPD (medicina, odontología y antropología) y los dos antropólogos contratistas de USAID, en el abordaje multidisciplinario de cuerpos, concluyendo en 4 casos con identificación positiva dando lugar a la preparación de la entrega digna correspondiente. 
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Al consultar con la DTPCVED se identifica que durante la vigencia 2024 se han realizado 6 reencuentros a partir de la verificación de identidad mediante la aplicación de métodos de las ciencias sociales.
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Se presenta resumen de los avances alcanzados por cada actividad definida en el cronograma de la hoja de ruta establecido. Se identifica que en dicho cronograma el hito 1 se asocia al componente 1 con un peso porcentual del 20%, el hito 2 y el hito 4 se asocia nal componente 4 con un peso porcentual del 40%, el hito 3 se asocia al componente 2 con un peso porcentual del 20%, el hito 5 se asocia al componente 3 con un peso porcentual del 20%.  Al realizar el cruce de las actividades planteadas en el cronograma con los avances reportados a la fecha de corte, se identifica que en los componentes 1 y 2 se alcanzó un 13,3% de un 13.3% esperado, en el componente 3 se alcanzó un 12,22% de un 13.3% esperado, y en el componente 4 se alcanzó un 26% de un 26% esperado, lo cual resulta en que el producto se encuentra en un nivel de cumplimiento del 98%.</t>
  </si>
  <si>
    <t>Avance Hito 1: 4%
  Avance Hito 2: 2% 
  Avance Hito 3: 3% 
  Avance Hito 4: 5% 
  Avance Hito 5: 3% 
  Total Avance cuantitativo IV bimestre 17%
Total Avance acumulado: 95%</t>
  </si>
  <si>
    <t>De acuerdo con el cronograma asociado a la hoja de ruta del producto, se mantienen el reporte de avances significativos en los diferentes componentes que a su vez se asocian con los hitos establecidos para el producto. El hito 1 se asocia al componente 1, el hito 2 y el hito 4 se asocian al componente 4, el hito 3 se asocia al componente 2, el hito 5 se asocia al componente 3. 
 El componente 1 alcanzó un avance del 16,7% sobre un 16,7% esperado, asociado con la continuidad en la gestión del megaproyecto con INMLCF para fortalecimiento del impulso a la identificación. El componente 2 obtuvo un avance del 16,67% sobre un 16,67% esperado, representado en la disponibilidad de la ruta establecida entre la RNEC y la UBPD para la verificación de identidad de los casos de personas encontradas con vida, que contempla el uso del Archivo Nacional de Identificación a partir de huellas tomadas a personas encontradas con vida - PEV. Así como el seguimiento realizado a los procesos de verificación de identidad por cotejo genético que no han sido requeridos durante el periodo. En el componente 3 se obtuvo un avance del 14,45% frente a un 16,67% esperado, quedando un rezago en el cumplimiento debido a que hace falta disponer del análisis de resultados, lecciones aprendidas y acciones de mejora frente a los cementerios donde se ha aplicado la Guía de Verificación de Correspondencia Posmortem. 
 En el componente 4 se alcanzó un avance de 33,33% frente a un 33,33% esperado representado en las acciones adelantadas frente a la actualización permanente de la base de BASE DE CUERPOS INTEGRADA INMLCF-UBPD, la revisión de los informes periciales entregados por INMLCF y el impulso a la identificación de cuerpos correspondientes a la Regional Occidente y Bogotá.
 El nivel de cumplimiento alcanzado en el periodo para el producto es del 97%.</t>
  </si>
  <si>
    <t>Realizar seguimiento a la implementación del Mega Proyecto Integral para el impulso a la identificación de cadáveres con el INMLCF</t>
  </si>
  <si>
    <t>Subdirección General Técnica y Territorial</t>
  </si>
  <si>
    <t>Como parte de los avances del Megaproyecto para fortalecimiento a la estrategia de impulso a la identificación adelantada entre la UBPD y el INMLCF , durante el período del reporte la SGTT adelantó las siguientes  labores:
1. Fortalecimiento SIRDEC: Iniciaron labores lxs tres ingenieros: analista de requerimientos, generador de modelo de datos y analista de pruebas para trabajar: 
- Requerimientos frente a continuar armonizando la información de cadáveres recuperados, entregados, abordados e identificados (base unificada). Inclusión de la misma en BUSQUEMOS y SIRDEC
- Armonización de las bases del Proyecto de Impulso que permitan la consulta nacional de las acciones realizadas para el seguimiento, gestión y ejecución de las acciones que impulsan la completitud de los casos y aportan a agilizar la identificación. 
- Apoyar la implementación de la metodología para corregir las duplicidades generadas en el cargue masivo en el Capítulo Especial del SIRDEC
- Continuar ajustando el módulo de Cadáveres y Tomas de Muestras de BUSQUEMOS y SIRDEC
- Apoyar el proyecto de inteligencia artificial frente a la vinculación de imágenes de los desaparecidos con las que cuenta el INMLCF en SIRDEC con las PDD del universo
- Nuevo modelo de datos para actualizar las cargas masivas en el universo de PDD
En el mes de abril, se realizó la solicitud de contratación del Ingeniero que apoye el desarrollo que permita la interoperabilidad y modificaciones requeridas para los Módulos de Cadáveres y Desaparecidos del SIRDEC y Capítulo Especial, en el lenguaje de programación JAVA.
2. Dactiloscopia: Necrodactilias: La SGTT adelantó labores administrativas con la elaboración de estudios previos y contratación de tres profesionales para realizar las actividades necesarias.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Se cuenta con Contrato de Comodato, sin embargo, es necesario ajustarlo para incluir el estereomicroscopio que entregó la GIZ al INMLCF, a partir de las gestiones realizadas por la Oficina de Cooperación de la UBPD. 
4. Abordaje integral de los CNI: Lxs Ingenierxs contratados por la sublínea SIRDEC apoyarán el fortalecimiento de esta base para facilitar el seguimiento, su diligenciamiento y la generación de datos útiles para la priorización del abordaje y dar cuenta de los avances.</t>
  </si>
  <si>
    <t>Esta actividad es de carácter permanente durante la vigencia. A la fecha se presentan los avances en la implementación del megaproyecto integral con el INMLCF, de acuerdo con los 4 ítems que lo componen: fortalecimiento del SIRDEC, dactiloscopia, genética y abordaje de cuerpos no identificados. Los avances están relacionados con la contratación del personal requerido para ejecutar las acciones del megaproyecto y con las comisiones otorgadas a funcionarios de la UBPD para avanzar en el trabajo de identificación en INMLCF.</t>
  </si>
  <si>
    <t>Soporte: Como evidencia se aporta documento de Seguimiento Estrategia de Impulso a la identificación CNI Mayo y Junio 2024, Gestión de casos Genética UBPD-INMLCF, e Informe 3 de actividades Genetistas INMLCF 2024-05 y 06 https://drive.google.com/drive/folders/1D2Zxk2XOLpUXJoa3WJDFDuh2CjrE_8nS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referenciales y técnicos que estaba pendiente de contratar.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t>
  </si>
  <si>
    <t xml:space="preserve">Esta actividad es de carácter permanente durante la vigencia. Se ha dado continuidad a los procesos de contratación asociados al megaproyecto con INMLCF pero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t>
  </si>
  <si>
    <t xml:space="preserve">En coherencia con el reporte de avance del producto, 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t>
  </si>
  <si>
    <t>1. Fortalecimiento SIRDEC y Calidad del Dato, Retrospectivo y completitud de los casos y Cruces Referenciales
 En el desarrollo de la Estrategia de Impulso a la Identificación de Cadáveres en Condición de no Identificados, en particular, en la línea estratégica de localización y procesamiento de necrodactilias durante el mes de septiembre se sometieron 947 necrodactilias a procesamiento y durante el mes de octubre 718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"Casos no encontrados en SIRDEC", en la que se digitan aquellos que al ser buscados en los módulos de cadáveres y de desaparecidos no arroja ningún resultado, posteriormente se entrega un consolidado para ser enviado a los contratistas del proyecto impulso quienes crearán el registro retrospectivo
 En el mes de septiembre fueron sometidas en AFIS 294 necrodactilias con resultado de 13 Hit y 281 No Hit, adicionalmente se llevaron a cabo reuniones de gestión para conocer los avances y plasmar los resultados obtenidos en una presentación y en el mes de octubre fueron sometidas en AFIS 524 necrodactilias, con resultado de 14 Hit positivos y 510 negativos, adicionalmente se llevaron a cabo reuniones de gestión y coordinación.
 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
 Genética: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
 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
 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Adicionalmente, Se realizó 1 Búsqueda de perfiles genéticos en la base nacional del BPGD
 En el marco de la Estrategia de Impulso a la identificación de cadáveres CNI se avanzó en el abordaje Integral de los CNI: se han abordado 18 casos correspondiente a 30 cuerpos en el Hospital San Juan de Dios del INMLCF y ubicado en la ciudad de Bogotá. 
 Como evidencia se aporta Informe Avance servicio de seguimiento al proceso de identificación humana de Septiembre y Octubre 2024, Gestión de casos Genética UBPD-INMLCF, Necropsias de casos abordaje Integral HSJD, Presentación Estrategia Impulso.</t>
  </si>
  <si>
    <t xml:space="preserve">Se evidencia la continuidad en la gestión del megaproyecto con INMLCF para fortalecimiento del impulso a la identificación. </t>
  </si>
  <si>
    <t>Realizar el Abordaje interdisciplinario forense de cadáveres esqueletizados recuperados por la UBPD.</t>
  </si>
  <si>
    <t>Como parte del proyecto para el fortalecimiento a la estrategia de impulso a la identificación adelantada entre la UBPD y el INMLCF, se encuentra la línea de acción de Abordaje Integral de los CNI, la cual tiene como objetivo: Contar con un espacio multipropósito que permita el abordaje integral de los cuerpos recuperados, en cada una de las fases que comprenden este análisis, agilizar los procesos que se realizan en el marco de la estrategia de impulso a la identificación de cadáveres en condición de no identificados liderada por la UBPD y el INMLCF, garantizar la custodia de los cuerpos en condiciones dignas y adecuadas para su preservación, así como de las evidencias y elementos materiales probatorios asociados a los mismos. Para tal fin, se están realizando las gestiones necesarias para la designación de un bien inmueble tipo bodega.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Se realizó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t>
  </si>
  <si>
    <t>Esta actividad es de carácter permanente durante la vigencia. A la fecha se presentan los avances asociados con el abordaje integral de 12 cuerpos, contando con la participación de dos asesores en antropología forense contratados con el apoyo de USAID</t>
  </si>
  <si>
    <t>Soporte: Como evidencia se aporta : Matriz Estado actual abordaje de casos HSJD, formato informe od laboratorio en blanco, Plantilla Antropología informes UBPD https://drive.google.com/drive/folders/1D2Zxk2XOLpUXJoa3WJDFDuh2CjrE_8nS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
  12 informes de antropología forense
  6 informes de odontología
  7 Informes Necropsia Forense (los cuales se encuentran en revisión por par)</t>
  </si>
  <si>
    <t>Esta actividad es de carácter permanente durante la vigencia. En el periodo se presentan los avances asociados con el abordaje integral de 7 cuerpos, contando con la participación de dos asesores en antropología forense contratados con el apoyo de USAID</t>
  </si>
  <si>
    <t>Durante el mes septiembre se realizó el abordaje interdisciplinario forense (médico, odontológico y antropológico) de seis (06) casos con dieciocho (18) cuerpos y durante el mes de octubre de doce (12) casos, en las instalaciones del Hospital San Juan de Dios - laboratorio de antropología del GNASVJRNR del INMLCF, algunos de estos correspondían a cadáveres esqueletizados mezclados. Para un total de 18 casos abordados.
 -Revisión por par de ocho (08) informes periciales de necropsia médico legal asignados por la responsable técnica del trabajo en el Hospital San Juan de Dios. 
 -Análisis forense odontológico de ocho (08) casos, algunos de ellos mezclados, con sus respectivos informes periciales de odontología y cotejos odontológicos. Informes entregados: (08) ocho, Informes para revisión: ocho (08).
 -Análisis forense odontológico de doce (12) casos, algunos de ellos mezclados, con sus respectivos informes periciales de odontología y cotejos odontológicos. Informes en proceso de elaboración y revisión: doce (12). 
 -Análisis odontológico forense de catorce (14) casos en INMLCF Unidad Básica Bucaramanga. Pendiente los informes.
 Como evidencia se aporta archivo de Necropsias de casos abordaje Integral HSJD- abordaje multidisciplinario</t>
  </si>
  <si>
    <t>Se da cuenta del abordaje interdisciplinario forense de 18 casos en las instalaciones del Hospital San Juan de Dios, lo cual impacta positivamente las acciones impulso a la identificación.</t>
  </si>
  <si>
    <t>Realizar plan de verificación de identidad de personas halladas con vida</t>
  </si>
  <si>
    <t>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t>
  </si>
  <si>
    <t>Esta actividad se desarrollará de manera permanente durante la vigencia. A la fecha del reporte se cuenta con los avances asociados con la actualización del procedimiento de contacto con personas encontradas con vida. Asimismo se hace referencia a la elaboración del informe de lo acaecido a una persona hallada con vida.</t>
  </si>
  <si>
    <t>Se concluyó y socializó el procedimiento IAH-PR-008 Contacto con personas encontradas con vida.</t>
  </si>
  <si>
    <t>Durante el quinto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t>
  </si>
  <si>
    <t>Apoyar técnicamente al INMLCF en verificaciones de coincidencias del BPGD (Banco de perfiles genéticos de desaparecidos) y gestión de casos.</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</si>
  <si>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siguientes acciones durante el segundo bimestre:
Se realizó 1 solicitud de cruce genético entre muestra de familiares y muestras de los cadáveres, enmarcados en la búsqueda de 3 personas desaparecidas. casos con probable identidad. Se realizó la gestión de 6 coincidencias halladas en el Banco de Perfiles Genéticos de Desaparecidos (BPGD), de las cuales 3 ya fueron reportadas, una fue una coincidencia al azar y otras 2 se encuentran en proceso de recopilación de información para confirmar la coincidencia. Adicionalmente, se realizaron 3 consultas en SIFMELCO de muestras tomadas y se gestionaron 5 envíos de muestras biológicas de familiares de PDD enviadas al INMLCF con errores en su documentación.</t>
  </si>
  <si>
    <t>Esta actividad se desarrollará de manera permanente durante la vigencia. Los avances alcanzados corresponden al componente de Genética del megaproyecto de identificación humana en conjunto con INMLCF. Se evidencian avances en el cruce de información que han resultado satisfactorias.</t>
  </si>
  <si>
    <t>Soporte: Como evidencia se aportan los siguientes documentos: Gestión de casos Genética UBPD-INMLCF, e Informe 3, 4 y 5 de actividades Genetistas INMLCF 2024-05 y 06 https://drive.google.com/drive/folders/1D2Zxk2XOLpUXJoa3WJDFDuh2CjrE_8nS 
 Lxs genetistas de la UBPD realizaron Se realizó la verificación de 25 coincidencias halladas en el BPGD producto de auto búsquedas, de las cuales se descartaron 3 coincidencias, resultado del azar, 3 se habían reportado previamente como casos con identidades orientadas y 19 casos restantes que fueron orientados por el BPGD.
  Las 19 coincidencias orientadas por el BPGD, se encuentran en los siguientes procesos:
  9 familiares con coincidencias, relacionadas a 8 cuerpos: Dos (2) recuperados por la UBPD y tres (3) por la JEP y tres (3) por la FGN. Se encuentran en proceso de identificación 
  2 familiares con coincidencias, las cuales se encuentran en proceso de confirmación, con recopilación de información no genética. Un (1) cuerpo recuperado por la UBPD y uno (1) por la FGN.
  8 familiares con coincidencias reportadas previamente, relacionadas a 5 cuerpos: Dos (2) recuperados por la UBPD y tres (3) por la JEP. Todos se encuentran identificados y están en proceso de entrega a familiares o ya fueron entregados.
  Adicionalmente en el BPGD se tramitaron: 6 solicitudes sobre cotejos directos, 1 solicitud de información para el BPGD, 4 casos de solicitud de búsqueda de información genética, 1 caso relacionado con búsqueda de información no genética.</t>
  </si>
  <si>
    <t>Se reporta la gestión realizada en el componente de genética del megaproyecto con el INMLCF.</t>
  </si>
  <si>
    <t>Se presentan los resultados obtenidos por los servidores de la UBPD comisionados para apoyar el laboratorio de genética del INMLCF, como impulso a la identificación.</t>
  </si>
  <si>
    <t>Se generó Comisiones de servicios de los servidores especialistas en genética de la DTPRI para apoyar el área según las necesidades del laboratorio de genética del INMLCF los siguientes asuntos: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
 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
 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Adicionalmente, Se realizó 1 Búsqueda de perfiles genéticos en la base nacional del BPGD.
 Como evidencia se aporta la matriz de Gestión de casos Genética UBPD-INMLCF e Informe balance general 2 actividades Genetistas INMLCF Septiembre y Octubre.</t>
  </si>
  <si>
    <t>Implementar en los GITT la  Guía de "Verificación de correspondencia de información post mortem" con base en las lecciones aprendidas en la prueba piloto en escenario complejo de cementerios</t>
  </si>
  <si>
    <t xml:space="preserve">Se realizó la actualización de la  IAH-GU-006 Guía de correspondencia de información post mortem, la cual tiene como objetivo la implementación de la metodología forense creada en la DTPRI, que tiene un exhaustivo trabajo de rastreo y sistematización de información (necropsias, actas de inspección, entre otros) sobre los cuerpos que son de interés para la búsqueda y que posiblemente se encuentran en condición de CNI o CINR en diferentes sitios del cementerio. Cabe mencionar que la metodología forense antes mencionada fue socializada al INMLCF, y fue recibida de manera positiva como parte de las estrategias para mitigar la cantidad de cadáveres que el INMLCF está analizando o tiene pendiente por analizar.
Se han intervenido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Se realizó el seminario Taller con Luis Fondebrider para el fortalecimiento de equipos forenses de nivel central de la UBPD y del INMLCF, junto con un antropólogo territorial, actividad liderada por la DTPRI, en aras de aplicar la metodología de la Guía, mediante casos reales abordados en el laboratorio Hospital San Juan de Dios, con Luis Fondebrider y equipos interdisciplinarios del INMLCF, abordando 8 cadáveres.
</t>
  </si>
  <si>
    <t>Si bien la actividad tiene como fecha de finalización el 31 de marzo de 2024, durante el periodo se avanzó en la actualización de la  Guía de verificación de correspondencia de información postmortem, y se inició su aplicación  en 76 cuerpos recuperados en 8 cementerios entre enero y abril. La implementación de la Guía es permanente y por lo tanto se debe ajustar la fecha de la actividad.</t>
  </si>
  <si>
    <t>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Apartadó).
 Soporte: Como evidencia se aporta matriz con el Resumen casos histórico verificación post mortem 2023 2024 https://drive.google.com/drive/folders/1D2Zxk2XOLpUXJoa3WJDFDuh2CjrE_8nS</t>
  </si>
  <si>
    <t>Se solicito ampliación de fecha de la actividad debido a que se desarrollará permanentemente. Se reporta la gestión realizada en el periodo con respecto a la implementación de la metodología de intervención de correspondiente de información postmortem</t>
  </si>
  <si>
    <t xml:space="preserve">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t>
  </si>
  <si>
    <t>Durante el quinto bimestre se intervinieron 4 Cementerios implementando la metodología de intervención de correspondencia de información post mortem, como resultado se recuperaron 48 cuerpos (Cementerio de Rionegro – Antioquia, Cementerio Universal- Medellín, Parque Cementerio de Yopal-Casanare y Cementerio de Fuentedeoro-Meta). Se adjuntan los informes de correspondencia respectiva.
 Del Total de cuerpos 216 abordados por esta metodología durante la vigencia 2024, 58 cuerpos se encuentran identificados para realizar entrega digna, a continuación se informa el estado actual:
 17 entregas diga a familiares realizadas
  1 en planeación entrega digna por parte del GITT
 3 Pendiente establecer contacto con familiares 
 37 en gestiones del GITT correspondiente
 Por otro parte, del total de cuerpos abordados, se tomaron muestras óseas a 152 cuerpos, las cuales se enviaron a procesamiento al INMLCF. A la fecha , la DTPRi ha recibido un total de 44 informes de gestión de laboratorio de genética remitidos a los GITT para que den continuidad con el impulso al proceso de identificación.
 Finalmente, del total de cuerpos abordados 6 casos el resultado de su abordaje quedaron VCIPM No Concluyente, los cuales fueron remitidos a medicina legal para los análisis correspondientes.
 Como evidencia se aporta matriz con el Resumen casos histórico verificación post mortem 2023 2024 y los informes de correspondencia de los 48 cuerpos recuperados bajos esta metodología</t>
  </si>
  <si>
    <t xml:space="preserve">Se resalta los logros alcanzados con la aplicación de la metodología de verificación postmortem, que en el periodo permitió la recuperación de 48 cuerpos. Se reitera la importancia de que en próximos bimestres se haga referencia en este reporte a los avances en la identificación de los cuerpos recuperados mediante esta metodología durante lo que va de la vigencia: 76 cuerpos en el II bimestre, 57 cuerpos en el III bimestre, 22 cuerpos en el IV bimestre y 48 en el V bimestre, adicional a los que se logren recuperar en el próximo periodo. Asimismo, es necesario hacer referencia al seguimiento de los cementerios abordados (cuadro de resultados), informes ejecutivos, lecciones aprendidas y acciones de mejora, tal como se indica en el cronograma de la hoja de ruta establecido al inicio de la vigencia. </t>
  </si>
  <si>
    <t>Fortalecer la fase de análisis forense de la Información recolectada de la Regional Occidente y Bogotá, en el marco del proyecto "Impulso al proceso de identificación de cadáveres en CNI en Colombia "</t>
  </si>
  <si>
    <t>Como parte del fortalecimiento de la  fase de análisis forense de la Información recolectada de la Regional Occidente y Bogotá, en el marco del proyecto "Impulso al proceso de identificación de cadáveres en CNI en Colombia "durante el mes de abril la DTPRI adelantó labores administrativas con la contratación hasta el mes de diciembre de 2024, de seis profesionales para realizar las actividades necesarias.</t>
  </si>
  <si>
    <t>Esta actividad se ejecutará durante toda la vigencia. En los próximos periodos se debe informar acerca de la gestión realizada por los 6 profesionales contratados para desarrollar esta acción.</t>
  </si>
  <si>
    <t>Es importante que en próximos reportes se cualifique el impacto que tiene el avance cuantitativo de los casos que se han logrado analizar frente a la totalidad de casos existentes en la regional Occidente y Bogotá.</t>
  </si>
  <si>
    <t>El avance presentado y los soportes dan cuenta de los logros alcanzados mediante esta actividad.</t>
  </si>
  <si>
    <t>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
Como evidencia se aporta Informe Presentación Estrategia Impulso Octubre 2024</t>
  </si>
  <si>
    <t>El avance presentado y los soportes dan cuenta de los logros alcanzados mediante esta actividad</t>
  </si>
  <si>
    <t>Orientar las IHE adelantadas por los GITT para los casos de cadáveres abordados por el INMLCF con proceso de identificación no concluyentes o no identificados. En doble vía (nación territorio, territorio nación)</t>
  </si>
  <si>
    <t>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t>
  </si>
  <si>
    <t>Esta actividad se ejecutará durante toda la vigencia. En los próximos periodos se debe informar posibles resultados obtenidos en esta acción.</t>
  </si>
  <si>
    <t>Se recomienda que en próximos reportes se haga referencia al contenido de la base de datos de cuerpos UBPD integrada con INMLCF, cuantos cuerpos se registran, y la forma como se hace el seguimiento.</t>
  </si>
  <si>
    <t>Los soportes dan cuenta del balance histórico y a la fecha en la identificación de cuerpos por INMLCF, por verificación postmortem y por abordaje integral.</t>
  </si>
  <si>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32 informes periciales de cuerpos recuperados por la UBPD, de los cuales 7 informes periciales corresponden a cuerpos identificados y 25 no identificados.
 Del total de informes de cuerpos identificados durante septiembre y otubre, los 7 casos se encuentran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Como evidencia se aporta la BASE DE CUERPOS UBPD-INTEGRADA INMLCF-UBPD y base de cuerpos identificados donde reposan los 25 informes periciales no identificados (negativos) del período reportado.</t>
  </si>
  <si>
    <t>Control y aseguramiento de la calidad del dato: Existen datos e información con calidad según dimensiones (líneas de investigación, variables, unidades de análisis, entre otras) identificadas para la búsqueda.</t>
  </si>
  <si>
    <t>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t>
  </si>
  <si>
    <t>Plan de fortalecimiento de la calidad de los Instrumentos para la generación de la información de la UBPD (RNFCIS, registro de aportantes, registro de desaparecidos, Universo y Archivo de DD HH) diseñado e implementado</t>
  </si>
  <si>
    <t xml:space="preserve">(1) Plan de fortalecimiento para la calidad de los instrumentos implementado
 (1) Estrategia para el acceso y difusión de información de la UBPD diseñada e implementada: 
</t>
  </si>
  <si>
    <t>Subdirección de Gestión de Información</t>
  </si>
  <si>
    <t>50% Plan de Fortalecimiento para la calidad de los instrumentos
 20% de la estrategia para el acceso y difusión de información de la UBPD diseñada e implementada.
 Comportamiento cuantitativo de los Hitos del Plan de Fortalecimiento para la calidad de los instrumentos:
 Hito 1: 15%
 Hito 2: 15%
 Hito 3: 7%
 Hito 4: 10%
 Comportamiento Cuantitativo de los Hitos Estrategia de Acceso y Difusión (100%)
 Hito 1: 10%
 Hito 2: 0%
 Hito 3: 0%
 Hito 4: 0%</t>
  </si>
  <si>
    <t>Se cuenta con plan de fortalecimiento diseñado y en ejecución, dar cuenta del 100% comprende la ejecución del todo el plan formulado.
 Desde todos los equipos de trabajo de la subdirección de gestión de información se ha avanzado en la consolidación de los insumos de diagnóstico y definición de acciones ha incluir en el diseño e implementación de la Estrategia de Acceso y difusión de Información.
 Análisis Cualitativo de los Hitos del Plan de Fortalecimiento para la calidad de los instrumentos :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
 Hito 2: Se cuenta con un diagnostico de necesidades por categorías de análisis, de fuentes primarias y secundarias que pueden apoyar la completitud de información, falta incluir los resultados obtenidos con los instrumentos que están en ejecución.
 Hito 3: En la medida que se a avanzado en la consolidación del diagnóstico se han priorizado y puesto en marca acciones de gestión de información y mejora de la calidad de los instrumentos existentes en la entidad.
 Hito 4: El plan de fortalecimiento en correspondencia con los periodos de ejecución durante el 2024, se encuentra al 100% de cumplimiento de lo programado para el periodo Marzo - Abril que corresponde al primer bimestre de reporte del año, es decir al 10% de lo previsto en el HITO.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t>
  </si>
  <si>
    <t xml:space="preserve">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t>
  </si>
  <si>
    <t>Meta 1: Implementación del Plan de Fortalecimiento para la calidad de los instrumentos: Durante el periodo de referencia se desarrollaron las siguientes acciones:
 * Componente 1: Fuentes de Interés Nacional. 
 Hito 1: 10% Identificar necesidades
 Hito 2: 5% Elaborar diagnóstico
 Hito 3: 5% Definir acciones
 Hito 4: 5% Ejecutar acciones del plan de fortalecimiento 
 * Componente 6: Solicitudes de Búsqueda
 Hito 1: 20% Identificar necesidades
 Hito 2: 5% Elaborar diagnóstico
 Hito 3: 5% Definir acciones
 Hito 4: 20% Ejecutar acciones del plan de fortalecimiento 
 * Componente 7: Aportantes de Información
 Hito 1: 5% Identificar necesidades
 Hito 2: 5% Elaborar diagnóstico
 Hito 3: 5% Definir acciones
 Hito 4: 10% Ejecutar acciones del plan de fortalecimiento 
 Meta 2: Estrategia para el acceso y difusión de información de la UBPD".
 * Componente 1: Fuentes de Interés Nacional
 Hitos Estrategia de Acceso y Difusión 
 Hito 1: 10% Caracterizar fuentes
 Hito 2: 0% Definir salidas
 Hito 4: 0% Identificar necesidades de socialización 
 Hito 5: 0% Reportar</t>
  </si>
  <si>
    <t>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t>
  </si>
  <si>
    <t>Avance en hitos: Plan de fortalecimiento para la calidad de los instrumentos (100%)
Hito 1: 20%
Hito 2: 20%
Hito 3: 10%
Hito 4: 30%
Avance en hitos: Estrategia de Acceso y Difusión (100%)
Hito 1: 20%
Hito 2: 20%
Hito 3: 15%
Hito 4: 15%</t>
  </si>
  <si>
    <t xml:space="preserve">En el marco de los subproyectos que se tienen contemplados para mejorar la interoperabilidad y los sistemas de información institucionales,  la UBPD ha culminado la primera fase de análisis y depuración de los datos existentes en el módulo de desaparecidos del SIRDEC.
Frente a esto, luego de realizar la sesión del pasado martes 28 de agosto, en la cual se socializaron los resultados del proceso efectuado, a continuación, se describen los registros que deberán ser depurados  en el sistema de información SIRDEC, así mismo, explicamos cada una de las tipologías de ajuste identificadas y enviadas.
1.        Depuración registros duplicados:
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
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
2.        Otros ajustes de calidad:
a.        Matriz con 59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b.        Matriz con 2.278 registros por asociar al capítulo especial y al conflicto armado: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
c.        Matriz con 35 registros por asociar al conflicto armado: Actualmente, estos registros aparecen “En estudio” en el campo “Asociado a conflicto armado”, sin embargo, luego de analizar los contextos y hechos de desaparición de los casos, se solicita asociarlos al conflicto armado.
d.        Matriz con 19.231 registros por reemplazar radicado UBPD antiguo por nuevo: Para estos registros solicitamos actualizar el radicado UBPD antiguo por el nuevo que viene del Universo de Personas dadas por Desaparecidas. Estos registros no fueron creados en el cargue masivo realizado por la UBPD, sino que existían previamente en el SIRDEC; por tanto, se debe actualizar el radicado UBPD.
e.        Matriz con 15.494 registros por reemplazar radicado y completitud de la información: Para estos registros se solicita actualizar el radicado UBPD antiguo por el nuevo que viene del Universo de Personas dadas por Desaparecidas y su vez, se requiere la inclusión por completitud de algunas variables como (Nombres, Apellidos, Documento de Identificación, Edad, Sexo, Lugar y Fecha de Desaparición, País, Departamento, Municipio); datos que fueron traídos a partir del cruce con la Registraduría Nacional del Estado Civil.
A principios del mes de septiembre se remitirá el oficio formalmente al INMLCF en cuanto a duplicados se refiere y a mediados de septiembre se remitirá el resto de ajustes de calidad, los cuales, se encuentran en una última validación con el Universo de Personas dadas por Desaparecidas.
Finalmente, remitimos la presentación que se realizó el pasado martes en la cual se muestra con ejemplos detallados cómo serían cada uno de los ajustes de acuerdo con las tipologías comentadas.
COMPONENTE FUENTES DE INTERÉS NACIONAL:
Durante el periodo de referencia se realizaron las siguientes actividades: i) Gestión con entidades de nivel nacional como la ARN, la ANT, el Ministerio de Justicia, INPEC, EPS, Migración Colombia, DNP, IGAC, entre otras., ii)  Se lograron avances significativos en la consolidación de fuentes de información a nivel Distrital y Nacional. Este progreso se debe al proceso de identificación y colaboración con varias entidades clave, incluyendo la Secretaría de Integración Social, el SIMIT, la UAESP y la Secretaría de Movilidad. Estas acciones han sido fundamentales para alcanzar los objetivos institucionales propuestos; iii) Se avanzó en el diligenciamiento de la matriz de priorización. Adicionalmente y de manera complementaria, se han tenido en cuenta las orientaciones de articulación interinstitucional requeridas desde la Dirección General para el acceso a información.  Lo anterior, teniendo en cuenta que las necesidades de los GITT obedecen a los planes operativos y PRB de su cobertura; iv) Se logra mayor agilidad en los procesos de legitimización de acuerdos, interoperabilidad e intercambio de información, por lo anterior, el proceso de diligenciamiento de la matriz, no fue prioridad para el periodo de referencia del informe; v) se ha dado continuidad al espacio de trabajo articulado con el equipo de SNB; vi) Durante el periodo de referencia se ha priorizado las siguientes articulaciones interdependencias: 1. Con gestión del conocimiento: i) Desarrollo de procesos de inducción con coordinadores nuevos; ii) Desarrollo temático para class room en gestión de información para la búsqueda. 2. Con la Dirección de Participación: Coordinación de acciones requeridas para la puesta en marcha de las estrategias Programa Red de Apoyo y la Ruta Buscadora, dando respuesta a sus necesidades de información, desde los visualizadores creados por la Subdirección. 3. Dirección General (Asesora Adela Higuera): para la coordinación del relacionamiento interinstitucional de acceso a información. 4. Secretaría General: para revisión conjunta y formulación de documentos de relacionamiento (convenios, protocolos, anexos técnicos). 5. Oficial de Seguridad de la Información (Dirección General): para la revisión de los convenios y protocolos que se encuentran en gestión, en términos de seguridad de la información. 6. GITT Bogotá: para gestión de Convenio con Alcaldía de Soacha.: vii) Se realiza el cruce de información identificando las fuentes con las cuáles no se tenían convenio, al corte del periodo de referencia; viii) En el marco de la articulación con la ARN, la ANT, el Ministerio de Justicia, INPEC, EPS, Migración Colombia, DNP e IGAC, se ha  avanzado en la identificación preliminar de la información que tienen disponible y cómo se encuentra dispuesta.  Las especificaciones para el acceso a la misma se han ido incorporando en los instrumentos de relacionamiento (y seguirán incorporándose en los documentos que se encuentran en construcción) tales como: anexos técnicos, documentos de interoperabilidad, etc; ix) Para Personas presuntamente encontradas con vida,: 1. Se viene adelantando una base de datos que consolida la información gestionada hasta el momento, la vual permite ver los resultados obtenidos, registros y cruces de referencia que permitan aportar a la identificación de puntos de investigación mas claro para los equipos territoriales, 2.  se viene trabajando a a partir de 2 nuevas fuentes de información obtenidas, los cuales corresponden a la Secretaria de integración social y al Instituto Para la economía Social, los cuales permitirán seguir avanzando en los procesos de identificación e hipótesis de localización para los GITT, 3.  se realizo cruce centre el universo de PDD vs INML, con el fin de focalizar los esfuerzos institucionales en la búsqueda de CINR. 4. Se logro focalizar los esfuerzos hacia el cementerio cerafin, el cual es administrado por la UAESP, logrando determinar la ubicación de 3 cuerpos; x) Frente al mecanismo complementario a la metodología de la IHE que permita agilizar las fases de localización y recuperación de cuerpos no identificados, se cuenta con una primera matriz que consolida las fuentes que se han vinculado co la entidad, xi) se ha dado continuidad al relacionamiento para acceso a información de entidades públicas como la ARN, FGN – SIJYP, Alcaldía de Soacha, INPEC, Migración Colombia, RNEC, JEP, URT y CICR
*En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e) Se ha continuado con la implementación del convenio suscrito con URT; f) se ha dado continuidad a la elaboración del documento de convenio con ARN; g) se ha dado inicio a la implementación del anexo técnico firmado con la JEP; h) se ha establecido un plan de trabajo articulado con CICR en el marco de seguimientos a mesas tripartitas e impulsos a la identificación y posibles entregas de CNI y CINR en conjunto con el INML.
</t>
  </si>
  <si>
    <t xml:space="preserve">El informe proporcionado para este bimestre está centrado en la depuración de datos, la interoperabilidad con otras entidades, y la consolidación de fuentes de información a nivel nacional y distrital.
Frente a la realización de acciones tendientes a la depuración de datos en el sistema SIRDEC, se indica que realizó la inactivación de 6,794 registros duplicados automáticamente y 2,762 registros de forma manual. Estos avances son esenciales para asegurar la integridad de la información y reducir el riesgo de duplicidad que afecta la precisión de las investigaciones.
Así mismo se detalla que se atendieron a las solicitudes de ajustes adicionales como la des asociación de 59 registros y la asociación de 2,278 al capítulo del conflicto armado, junto con la actualización de 19,231 registros y la inclusión de variables críticas en 15,494 registros.
Lo anterior, de acuerdo con lo indicado, permiten asegurar que la información disponible en SIRDEC esté depurada, consistente y correctamente clasificada, lo que facilita el análisis y la toma de decisiones para las investigaciones en curso.
Frente a la interoperabilidad y consolidación de fuentes de información, indica que específicamente la gestión con entidades nacionales clave, como Ministerio de Justicia, Migración Colombia, DNP, lo cual sirve para obtener información actualizada y relevante sobre personas desaparecidas, permitiendo avanzar en las investigaciones de una manera más eficiente y focalizada.
El cruce de información entre PDD y el INMLCF ha facilitado la focalización de esfuerzos hacia el cementerio Serafín, donde se identificaron 3 cuerpos. Estos logros son indicadores de la utilidad de la interoperabilidad y el acceso a múltiples fuentes de información en la localización y recuperación de personas desaparecidas.
Frente a las mejoras en la metodología de identificación posee avances importantes como lo es el desarrollo de un mecanismo complementario a la metodología de la Identificación Humana Especializada ayudan a fortalecer la capacidad técnica de las sedes regionales, permitiendo una mejor coordinación de esfuerzos y resultados más rápidos en la localización de personas desaparecidas
</t>
  </si>
  <si>
    <t xml:space="preserve">Plan de fortalecimiento para la calidad:
HITO 1. 20%
HITO 2. 20%
HITO 3. 10%
HITO 4.  40%
Estrategia de Acceso y Difusión:
HITO 1. 20%
HITO 2. 25%
HITO 3. 20%
HITO 4.  20%
</t>
  </si>
  <si>
    <t>De acuerdo con lo reportado, se evidencia un avance sustancial en la consecución del producto y el cumplimiento de las metas programadas para 2024. Los resultados alcanzados hasta el momento reflejan un enfoque integral en la mejora de la calidad de los datos, la interoperabilidad institucional y el fortalecimiento de capacidades técnicas, elementos clave para lograr los objetivos establecidos en el Plan de Fortalecimiento para la Calidad de los Instrumentos y la Estrategia para el Acceso y Difusión de la Información.
 En particular, la depuración masiva de registros en SIRDEC, la actualización de solicitudes de búsqueda con un 95% de completitud, y la implementación de herramientas tecnológicas avanzadas, como Apache Kafka y Atlas, son indicadores tangibles del progreso hacia la meta de consolidar un sistema de información robusto. Además, la aprobación y socialización de documentos estratégicos, como los manuales de aseguramiento y calidad de los datos, evidencia que se están construyendo las bases normativas necesarias para garantizar la sostenibilidad 
 capacitación y sensibilización sobre la importancia de la calidad del dato han permitido avanzar en la apropiación de buenas prácticas por parte de los equipos técnicos y territoriales, contribuyendo directamente a la mejora de los registros en los sistemas institucionales.</t>
  </si>
  <si>
    <t>Realizar la Identificación de necesidades y requerimientos  para el fortalecimiento de la calidad de los instrumentos de generación de información de la UBPD</t>
  </si>
  <si>
    <t>"Durante el periodo de referencia se realizaron las siguientes acciones:
 1. Gestión Fuentes de Interés Nacional y Territorial: i) Elaboración Matriz de Arqueología de información integrando los convenios realizados en la identidad; ii) Elaboración Matriz Consolidación de necesidades de información identificadas en: a) Informe de control interno, b) Actividad con coordinadores _ insumo entregado por el Subdirector, c) Información entregada por los GITT en el marco de la planeación estratégica: iii) Elaboración formulario de identificación de necesidades. iv) Generación de espacio de trabajo articulado con el equipo UNIVERSO para identificar las variables del universo que requieren acciones de completitud de datos, v) Elaboración matriz de identificación y priorización de necesidades. Se realizó comparativo entre la priorización de las entidades del SNB con la priorización de fuentes inicial que realizó el equipo y con la estrategia de priorización del relacionamiento del SNB. vi) se realizó una identificación inicial de las entidades con las cuáles no se ha tenido relacionamiento. Como complemento a esta matriz: a. Se realizó primer borrador de la ficha técnica de caracterización de fuentes. b Se ha participado con la oficina de cooperación en el apoyo técnico y metodológico para la documentación de casos vía proyecto multidonante. (Con organizaciones sociales). vii) Frente al Plan Nacional de Búsqueda- Fase II: a. Se realizó el cruce de fuentes identificadas, b. Se ha participado en dos reuniones con la coordinadora del SNB. c.Se realizó la caracterización de acuerdos existentes entre la Unidad y las entidades que participaron en la fase I del SNB.
 2. Proyecto Aprovechamiento Información DAS: i) estructuración del instrumento de recolección de información por medio de desarrollo en php y java script, maquetado con html5 y css. Base de datos MySql. Todo ejecutado localmente con la herramienta XAMPP. El objetivo de este trabajo está enfocado en disminuir el error humano al momento de registrar información en hojas de cálculo y, en consecuencia, se generó una herramienta de fácil diligenciamiento y con los requerimientos básicos para la recolección de información como base para el trabajo que posteriormente complementaría el ingeniero contratado; ii) Elaboración Flujograma del Proceso de Recolección, Estructuración y Análisis de la información extraída del archivo del extinto DAS con el fin de visualizar la dinámica del proyecto y entender los posibles cuellos de botella o factores cambiantes durante la ejecución del proyecto.
 3. Archivo Especial de Derechos Humanos: i) se atendieron vía correo electrónico las necesidades de los GITTs sobre el archivo como son acceso, ajuste en la denominación de los expedientes.
 4. Solicitudes de Búsqueda: Se revisaron los siguientes instrumentos: i) Formulación Web, ii) Matriz con las variables de solicitudes de búsqueda según BUSQUEMOS, iii) Herramienta documentación de casos entregada como insumos a organizaciones sociales vinculadas desde el Fondo Multidonante-"</t>
  </si>
  <si>
    <t xml:space="preserve">Análisis de Actividades Realizadas
1.        Gestión Fuentes de Interés Nacional y Territorial:
•        Elaboración Matriz de Arqueología de Información: Integración de convenios realizados.
•        Elaboración Matriz de Consolidación de Necesidades de Información: Identificación de necesidades a través de informes de control interno, actividades con coordinadores y planeación estratégica.
•        Elaboración del Formulario de Identificación de Necesidades: Creación de un espacio de trabajo articulado para identificar variables del universo que requieren acciones de completitud de datos.
•        Comparativo de Priorización de Fuentes: Realización de comparativos entre las priorizaciones de diferentes entidades y estrategias.
•        Caracterización de Fuentes: Primer borrador de la ficha técnica y apoyo técnico y metodológico en la documentación de casos.
2.        Proyecto Aprovechamiento Información DAS:
•        Desarrollo del Instrumento de Recolección de Información: Implementación en PHP y JavaScript con una base de datos MySQL, facilitando el diligenciamiento y reduciendo errores humanos.
•        Elaboración del Flujograma del Proceso: Visualización de la dinámica del proyecto y posibles cuellos de botella.
3.        Archivo Especial de Derechos Humanos:
•        Atención a Necesidades de los GITTs: Gestión de acceso y ajuste de expedientes.
4.        Solicitudes de Búsqueda:
•        Revisión de Instrumentos: Evaluación de formularios web y matrices de variables, así como la documentación de casos proporcionada a organizaciones sociales.
</t>
  </si>
  <si>
    <t>Soporte: https://drive.google.com/drive/folders/1K4EZk_RpcrDJyYKH2tmIj36YZNGNHnab 
Durante el periodo de referencia se realizaron las siguientes acciones:
1. Fuentes de Interés Nacional: ) Retroalimentación de Matriz de Arqueología de información; ii) Elaboración Matriz Consolidación de necesidades de información identificadas; iii) Implementación del Formulario de caracterización de necesidades, primera cohorte, dependiente del volumen y la periodicidad de las respuestas por parte de las dependencias y grupos territoriales; iv) Generación de espacio de trabajo articulado con el equipo de SNB; v) se continuó con la identificación de las entidades con las cuales no se ha tenido relacionamiento; vi) Se realizó retroalimentación y segunda versión de la ficha técnica de caracterización de fuentes; vii) Se ha continuado con el trabajo articulado con la Oficina de Cooperación en el apoyo técnico y metodológico para la documentación de casos vía Proyecto Multidonante. (Con organizaciones sociales); viii) Avance en el relacionamiento para acceso a información de entidades públicas como la ARN, FGN – SIJYP, Alcaldía de Soacha, INPEC, Migración Colombia; ix) 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x) Se ha continuado con la implementación del convenio suscrito con URT.
2. Fortalecimiento del Registro de Solicitudes de Búsqueda: i) se realizó versión 2 y versión 3 del formulario de registro de solicitudes de búsqueda, ii) Se realizó prueba de la versión 3 del formulación con el equipo de la estrategia de contacto, , iii) Se realizó acciones de coordinación con diferentes dependencias de la Entidad, para Usuario de consulta para Base de Datos del formulario de Solicitudes de Búsqueda en página Web, aclarar o ampliar frente a las especificaciones, en el momento de traslado a la herramienta destinada para las historias de usuario, así como las pruebas que se requieran, iv) Se elaboró flujograma de la ruta de solicitudes de búsqueda cuyo canal de entrada es la página web, v) Se realizaron reuniones con el equipo de la OTIC, para la  revisión, validación e identificación de ruta para la ubicación del formulario de solicitudes de búsqueda en la página web.
3. Registro de Aportantes: i) Identificación y depuración de la ruta de cruces de matrices para la identificación  de necesidades de información; ii)  Elaboración Matriz 0.2 de prueba de información de aportantes,  iii) Depuración y consolidación de códigos de anonimización de aportantes registrados durante el periodo comprendido entre Marzo 2021 y Mayo del 2024.</t>
  </si>
  <si>
    <t>Avance Reportado: Componente 1 (10%), Componente 6 (20%), Componente 7 (5%); Los porcentajes reflejan un avance significativo en la identificación de necesidades, especialmente en el componente de Solicitudes de Búsqueda.</t>
  </si>
  <si>
    <t>Se observa un progreso significativo en las acciones implementadas para cumplir con esta actividad. Sin embargo, al comparar con el cronograma inicial, que establecía la finalización de estas acciones para el 31 de agosto, se evidencia un retraso. Dado que las acciones continúan en curso, se sugiere ajustar el cronograma para reflejar la nueva realidad.
Considerando el análisis de la descripción proporcionada para el bimestre, esta actividad requiere un reporte continuo. Por lo tanto, se recomienda revisar y ajustar el plazo propuesto para garantizar una planificación más realista y efectiva.</t>
  </si>
  <si>
    <t>Actividad Finalizada. La recomendación de la OAP no aplica por cuanto esta actividad estuvo pensada para los primeros meses del año 2024. Así la calidad de los datos sea una labor cíclica, durante la vigencia ya se cumplieron estas labores de planeación, identificación y levantamiento de requerimientos. Para la siguiente vigencia nuevamente se surtirán procesos de planeación, validación, implementación y control de planes de mejora, pero para esta vigencia ya se culminaron las labores. En estos momentos nos encontramos controlando que todos los ajustes solicitados se hayan realizado en los sistemas de información.</t>
  </si>
  <si>
    <t>Aunque se considera que la actividad de planeación, identificación y levantamiento de requerimientos está finalizada para esta vigencia, se sugiere que en el marco del control actual de los ajustes realizados en los sistemas de información se evalúe la posibilidad de incluir mecanismos de verificación continua y retroalimentación. Esto permitiría fortalecer la sostenibilidad de las mejoras implementadas y asegurar que las acciones realizadas cumplan con los objetivos planteados.
 Asimismo, podría ser útil contar con un reporte consolidado que resuma los resultados obtenidos a partir de los ajustes realizados, detallando su impacto en la calidad de los datos. Este tipo de análisis podría servir como una herramienta estratégica para los procesos de planeación y mejora en la siguiente vigencia, además de ofrecer una visión más integral sobre el estado actual de los sistemas de información.
 Finalmente, dado que el control de calidad es una labor cíclica, se recomienda considerar una evaluación periódica del impacto de los ajustes en términos de completitud y consistencia de los datos. Esto podría contribuir a garantizar que las acciones emprendidas este año se traduzcan en beneficios sostenibles y alineados con los objetivos estratégicos de la UBPD.</t>
  </si>
  <si>
    <t>Elaborar el diagnóstico de la calidad de los instrumentos de generación de información de la UBPD</t>
  </si>
  <si>
    <t>Durante el periodo de referencia se realizaron las siguientes acciones:
 1. Registro Nacional de Fosas, Cementerios Ilegales y Sepulturas: i) Se realizaron las revisiones y puesta en prueba piloto del instrumento de arqueo documental para la sistematización de fuentes no estructuradas relacionadas con CNI en cementerios. ii) Se está trabajando con los GITT de César y Caquetá: se programaron reuniones con cada uno de los equipos para socializar la herramienta y brindar la asistencia técnica y conceptual. Es de resaltar que se cuenta con un mayor avance en el trabajo con el equipo de Caquetá. Las retroalimentaciones han permitido afinar aún más la herramienta; iii) Con respecto al convenio No. 293-2023 con la Asociación de Cabildos Indígenas Inga de Villagarzón Putumayo- ACIMVIP, se apoyó en la revisión y control de calidad de los registros ingresados a la herramienta transitoria del RNFCIS, con el fin de generar el reporte de inconsistencias para su ajuste por parte de los profesionales que realizaron el registro. Es de aclarar que este convenio lo coordina lo DTPCVED, iv) se realizó la revisión de control de calidad de la información registrada por el equipo de sistematización de fuentes no estructuradas (FNE), para lo cual se entregó el reporte de inconsistencias para los ajustes requeridos a la base de datos geográfica de este proyecto. v) Se llevó a cabo la revisión del componente cementerios en el SIM BUSQUEMOS, para verificar la correspondencia espacial y de geometría para los ingresados desde noviembre de 2023 a abril del 2024, con el fin de poder verificar la consulta de sitios asociados a cementerios. vI) Se elaboró el documento de caracterización de las áreas de interés para la búsqueda de Caño Guaduas que incluye el análisis multitemporal tanto de la cobertura vegetal como del Río Catatumbo y condiciones de humedad presentes en el caño. Como apoyo a este documento se generaron 52 salidas gráficas correspondientes a bandas en falso color RGB (SIRW1, NIR, SIRW2) y del NDWI requeridos para la realización de los análisis tratados en el documento.
 2. Proyecto Aprovechamiento Información DAS: i) Se contrató al ingeniero que complementará el instrumento que se viene desarrollando y con quien se hará el análisis de requerimientos del medio que administrará la información digitalizada, así como realizará un diagnóstico del depósito de medios magnéticos del archivo del DAS. ii) Con el equipo de estructuración y análisis se avanzó en la definición de campos y variables que harán parte del instrumento desarrollado por el ingeniero. 
 3. Solicitudes de Búsqueda: Conjuntamente con Organizaciones Sociales vinculadas a la documentación de casos mediante el fondo multidonante, Dirección de Participación, Equipo Estrategia de Contacto y Servicio al ciudadano, OTIC, Jurídica, se identificaron las acciones de mejora a implementar en cuanto a la calidad de los diferentes instrumentos que se aplican en la entidad para el registro de solicitudes de búsqueda.
 4. Base de Datos de Registro de Solicitudes de Búsqueda: Revisión de lo contemplado en los manuales y documentos de gobierno de datos de la entidad en relación a los procesos de calidad de datos, y consolidación del primer ciclo de ajustes de calidad</t>
  </si>
  <si>
    <t>Proyecto SIRDEC: 
Se realizaron 3 sesiones de trabajo con el INMLCF con el fin de establecer un plan de trabajo para proponer mejoras al SIRDEC y establecer la ruta de trabajo interinstitucional. Frente a esto, se trazaron y diagnosticaron 8 subproyectos generando compromisos y prioridades frente a las necesidades de las partes interesadas, entre ellas, la JEP, las personas que buscan y reportes para la alta dirección de ambas entidades, los cuales, permitirán tomar decisiones en diferentes temas asociados a la búsqueda. Al respecto, se definieron los siguientes subproyectos:
Subproyecto 1: Micrositio Auto SAR JEP
Subproyecto 2: Matriz de seguimiento casos recuperados UBPD
Subproyecto 3: Casos duplicados
Subproyecto 4: Matrices Retrospectivo
Subproyecto 5: Informes automáticos
Subproyecto 6: Imágenes Inteligencia Artificial
Subproyecto 7: Casos con enfoque diferencial - Tablero Participación
Subproyecto 8: Muestradantes - creación del servicio
Soport: https://drive.google.com/drive/folders/1x8fJEacn0vWJWpaHYONZxxoglJXzcjph Como soporte, se dejan 4 de los correos en los cuales se han trazado los compromisos y responsables de cada subproyecto.</t>
  </si>
  <si>
    <t>Avance Reportado: Componente 1 (5%), Componente 6 (5%), Componente 7 (5%); El progreso en la elaboración de diagnósticos es consistente y muestra que se han comenzado las evaluaciones necesarias para mejorar los instrumentos de información.</t>
  </si>
  <si>
    <t>Actividad Finalizada. La recomendación de la OAP no aplica por cuanto los procesos de diagnóstico no se hacen una única vez; son procesos iterativos y cíclicos. Frente a esto, es pertinente indicar que la calidad de los datos no se diagnostica, planifica o mejora una sola vez. Se realiza por planes y posterior a cada ciclo, nuevamente se inicia con una fase de diagnóstico, por ende, este proceso se realizará permanentemente y año tras año. Este proceso se puede visualizar en el "Manual de Aseguramiento y Control de Calidad de Datos IAH-MN-006 V1". Por el momento, este año no se realizarán más diagnósticos, por cuando nos encontramos validando que todos los cambios realizados ya se efectuaron correctamente en los sistemas de información que fueron intervenidos.</t>
  </si>
  <si>
    <t>Teniendo en cuenta que los procesos de diagnóstico, planificación y mejora de la calidad de los datos son iterativos y cíclicos, se sugiere que en la fase actual de validación de los cambios realizados en los sistemas de información se evalúe la posibilidad de documentar las lecciones aprendidas y los resultados obtenidos en esta vigencia. Esto podría servir como insumo valioso para los ciclos de diagnóstico y planificación que se realizarán en 2025.
 Además, podría ser útil consolidar un registro que detalle los ajustes validados, su impacto en los sistemas intervenidos y cualquier hallazgo que pueda ser relevante para los próximos ciclos. Este tipo de registro no solo permitiría medir el éxito de las acciones implementadas, sino también identificar áreas de mejora y optimización en los procesos futuros.
 Finalmente, aunque este año no se contempla realizar más diagnósticos, se recomienda considerar la inclusión de indicadores específicos que permitan monitorear el estado de la calidad de los datos de manera continua. Esto podría facilitar el inicio de los próximos ciclos y garantizar que los procesos se mantengan alineados con los objetivos estratégicos definidos en el "Manual de Aseguramiento y Control de Calidad de Datos IAH-MN-006 V1".</t>
  </si>
  <si>
    <t xml:space="preserve">Hitos Plan de fortalecimiento para la calidad de los instrumentos (100%)
Hito 1: 20% Identificar necesidades
Hito 2: 20% Elaborar diagnóstico
Hito 3: 10% Definir acciones
Hito 4: 50% Ejecutar acciones del plam de fortalecimiento </t>
  </si>
  <si>
    <t>Definir las acciones para el fortalecimiento de la calidad de los instrumentos de generación de información de la UBPD</t>
  </si>
  <si>
    <t>Las acciones desarrolladas durante el periodo de referencia son:
 1. Registro Nacional de Fosas, Cementerios Ilegales y Sepulturas: i) caracterización de las áreas de interés para la búsqueda en el Municipio San Roque.
 2. Gobernanza de Datos: i) Se remite la OTIC la propuesta, plan de trabajo y solicitud de la infraestructura requerida para el subproyecto de Gobierno de Datos y Data Lake, ii) Segunda migración del datalake, depuración de la información no estructurada, gobernanza de toda la información no estructurada y semi estructurada y finalmente, la puesta en marcha de un elasticsearch para que los territorios puedan consultar toda esta información no estructurada.
 3. Archivo Especial de Derechos Humanos: i) Se formula el estudio previo para el profesional que apoyará en el desarrollo de una herramienta de alimentación, administración, visualización y acceso a los documentos del lago de datos y el archivo de derechos humanos de la UBPD; ii) Se realizó el estudio previo para el convenio interadministrativo a suscribir con el Archivo General de la Nación para el acceso a la información (en proceso de revisión); iii) Se participó en la reunión de trabajo con el CNMH para el intercambio de información y para revisar avances sobre archivos de derechos humanos con carácter de personales.</t>
  </si>
  <si>
    <t xml:space="preserve">Gobierno de Datos y Datalake: 
Durante el mes de mayo se adelantaron las siguientes actividades: 
1.Se culmina la migración de datos al lago de datos definitivo (13,5 TB) y se verificó que el copiado tuviera todos los archivos.
2.Se inicia la consolidación de archivos encontrados en diferentes carpetas Drive y en la San, de tal forma, que estos puedan migrar igualmente al lago de datos y se mitigue la pluralidad de carpetas de información no estructuradas.
3.Se realiza un pronóstico de archivos de tipo audio y video para el proceso de estructuración mediante algoritmos que realizará la OTIC. Aproximadamente serán 91.868 de audio y 1.938 de video
4.Se realiza una presentación al Secretario General y al Subdirector Administrativo y Financiero para analizar el proyecto de GdD y proceder al apagado el Stratio en ambiente de producción.
5.Producto de esta sesión, se remite oficio UBPD-3-2024-008452 a la OTIC con el fin de apagar el ambiente de producción de Stratio y liberar la infraestructura para las máquinas del nuevo datalake.
6.Se realiza búsqueda y consolidación de las hojas de vida de ingenieros para acompañar el proyecto de Gobierno de Datos y desarrollo del módulo de Derechos Humanos de la UBPD.
7.Se crearon los tickets para la solicitud de los DNS para la construcción de los accesos a los servicios.
Durante el mes de junio se adelantaron las siguientes actividades: 
1. Se realizó la búsqueda en el Datalake de 100 documentos en formato PDF para que fueran procesados a OCR
2. Se realizaron pruebas del procesamiento de OCR en los PDF, buscando la eficiencia del algoritmo
3. Se realizó la búsqueda de algoritmos eficientes que optimicen el procesamiento de los documentos PDF
4. Se realizaron sesiones de trabajo con el equipo de Inteligencia artificial, para brindar acceso al lago de datos de la UBPD, de tal forma, que pudieran ingresar a procesar los archivos de tipo video y audio.
5. Se continuó con la configuración del Ambari y de las MV asociadas al proyecto del lago de datos
6. Se culminó la configuración del Spark
7. Se entrevistaron a los candidatos para ocupar el Contrato de Prestación de Servicios para realizar el módulo de DDHH y el módulo de ingesta del Datalake. Finalmente, se escogió a Fernando Ramírez, quien se espera que inicie labores a partir de julio de 2024
8. El 17 de junio la OAP remitió a la SGTT los documentos relacionados con el gobierno de datos, para aprobación final, pasando otro filtro importante en el flujo de aprobación. 
Soportes: https://drive.google.com/drive/folders/1BnMSPyLUZAwMI_aKHFLTWku8yU4qvFVd </t>
  </si>
  <si>
    <t>Avance Reportado: Componente 1 (5%), Componente 6 (5%), Componente 7 (5%); La definición de acciones está en marcha y sigue un ritmo similar al diagnóstico, asegurando una planificación adecuada de las mejoras.</t>
  </si>
  <si>
    <t>La construcción de la metodología para depurar información duplicada es un avance significativo. Sin embargo, el hecho de que algunos casos requieren intervención manual y que el proceso de depuración es iterativo (requiriendo nuevas ejecuciones de los algoritmos), nos deja ver que esta parte del fortalecimiento de la calidad de la información no está completamente finalizada, por lo cual aún hay trabajo pendiente, especialmente en la revisión manual de casos complejos y en la ejecución continua de los algoritmos para mejorar la base de datos.
Respecto de la concertación del diseño del mecanismo de captura, el comentario indica que el proceso de concertación ha comenzado, pero no especifica que haya sido finalizado. Dado que se habla de un "inicio," es razonable inferir que esta parte de la tarea aún está en una fase temprana de desarrollo y no ha sido completada.
Considerando el plazo asignado para esta actividad, es crucial determinar si las acciones involucradas requieren un reporte continuo o si se definen según sea necesario, en función de la recepción de diversas fuentes de información que requieren verificación. Esto sugiere que la estrategia óptima podría ser el desarrollo de un protocolo para abordar y procesar eficazmente las distintas fuentes de información, asegurando una respuesta adecuada y oportuna.</t>
  </si>
  <si>
    <t xml:space="preserve">Esta actividad se encuentra finalizada acorde con lo reportado en el bimestre anterior, sin embargo con relación a la retroalimentación de la OAP, se informa, que los planes de remediación se deben hacer permanentemente y no concluyen con un solo plan. Con relación a los duplicados manuales, se informa que ya se realizó un nuevo plan, el cual está siendo analizado y discutido con la Subdirección General Técnica y Territorial y con el INMLCF. </t>
  </si>
  <si>
    <t>Si bien la actividad se encuentra finalizada según lo reportado en el bimestre anterior, y reconociendo que los planes de remediación son procesos permanentes y recurrentes, se sugiere que, en el marco de la discusión y análisis del nuevo plan con la Subdirección General Técnica y Territorial y el INMLCF, se contemple la posibilidad de documentar los aprendizajes derivados de la implementación de los planes anteriores. Esto podría permitir identificar fortalezas, oportunidades de mejora y posibles ajustes para optimizar los futuros procesos de remediación.
 Asimismo, sería valioso considerar la creación de un sistema de seguimiento que permita monitorear de manera continua el impacto de las acciones de remediación sobre la calidad de los datos. Esto no solo facilitaría la evaluación de los avances en tiempo real, sino que también contribuiría a fortalecer la capacidad de respuesta ante la identificación de nuevos duplicados o inconsistencias en los sistemas de información.
 Finalmente, se recomienda explorar la posibilidad de establecer indicadores específicos que midan el éxito de los planes de remediación, tanto en términos de reducción de duplicados como de mejora en la consistencia y completitud de los datos. Este enfoque podría garantizar que las acciones implementadas se mantengan alineadas con los objetivos estratégicos y operativos de la UBPD.</t>
  </si>
  <si>
    <t>Ejecutar las acciones definidas en el plan de fortalecimiento</t>
  </si>
  <si>
    <t xml:space="preserve">Calidad de Datos en Busquemos:
Durante el periodo  llevado a cabo con éxito el primer plan de remediación de calidad de datos del Registro de Solicitudes de Búsqueda. Este esfuerzo se ha beneficiado enormemente del proceso de integración de información del Universo y su posterior confirmación de identidad con RNEC.
Como resultado de este trabajo, hemos logrado completar 27.216 datos y corregir 3.469 datos, distribuidos en 11 variables. Esto se refiere a un total de 9.918 Personas Dadas por Desaparecidas únicas que están registradas en el SIM BUSQUEMOS.
Además se ha avanzado en las pruebas para la construcción de procedimientos en SQL. Estos procedimientos están destinados a la remediación y completitud de datos referentes al municipio de los hechos de desaparición.
Soportes: https://drive.google.com/drive/folders/1nr682NOT1jXtzPOiOubtsQJjICCXtOuW </t>
  </si>
  <si>
    <t>Avance Reportado: Componente 1 (5%), Componente 6 (20%), Componente 7 (10%); la ejecución de acciones muestra un mayor progreso en el componente de Solicitudes de Búsqueda, reflejando un enfoque activo en la implementación de mejoras.</t>
  </si>
  <si>
    <t>El plazo para la ejecución de estas acciones se extiende hasta el 31 de diciembre de 2024, por lo que, aunque algunos elementos del plan aún están en curso, todavía hay tiempo suficiente para completarlos dentro del periodo establecido. La validación final de las tipologías y la implementación del formulario matriz del caso Unión Patriótica pueden ser concluidas en los meses restantes, siempre y cuando se mantenga el ritmo de trabajo descrito en el comentario.
Las acciones descritas están alineadas con los objetivos de mejora de la calidad de los instrumentos de información, y los avances en la gestión de datos, creación de guías operativas y consolidación de información son cruciales para el éxito del plan.</t>
  </si>
  <si>
    <t>En cuanto al proyecto de depuración del SIRDEC, se remitieron oficialmente 2 comunicaciones al INMLCF, en las cuales se solicitó realizar los siguientes ajustes a la base de datos:
1. Oficio UBPD-1-2024-014079 del 05 de septiembre de 2024
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
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
2. Oficio UBPD-1-2024-014453 del 12 de septiembre de 2024
a. Matriz con 53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b. Matriz con 6758 registros por asociar al conflicto armado y al capítulo especial.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
c. Matriz con 2.689 registros por inactivar. Actualmente, estos registros aparecen “En estudio” en el campo “Asociado a conflicto armado”, sin embargo, luego de analizar los contextos y hechos de desaparición de los casos, se solicita inactivar los/anularlos del módulo de desaparecidos. Lo anterior, considerando que luego de un cruce de información, se identificó que estos casos corresponden a víctimas indirectas y no a víctimas directas como se nos indicó por otras fuentes de información.
Se ha completado el procesamiento OCR de 170,000 documentos PDF, utilizando un conjunto de scripts automatizados que optimizan el flujo de trabajo. Estos scripts incluyen técnicas de preprocesamiento para mejorar la calidad de las imágenes extraídas de los PDFs, lo que ha resultado en un proceso de OCR más eficiente y preciso. El sistema ha demostrado una capacidad robusta para manejar grandes volúmenes de datos, procesando un promedio de 5,000 documentos por día. Este rendimiento ha sido posible gracias a la optimización de recursos mediante el uso de contenedores Docker, que permiten una replicación rápida y consistente del entorno de procesamiento en múltiples máquinas
Se inicia la instalación y configuración del Apache Kafka, siendo esta una plataforma de mensajería distribuida, altamente escalable y resistente a fallos, diseñada para manejar flujos de datos en tiempo real. Permite la publicación, suscripción, almacenamiento y procesamiento de grandes volúmenes de eventos o registros. Así mismo, se inicia la configuración de la herramienta Atlas, con el propósito de contar con un instrumento para la gobernanza de los datos encontrados en el Data Lake.
En cuanto a la completitud de información de las Solicitudes de Búsqueda ingresadas en BUSQUEMOS, a la fecha hay un avance del 95% del proceso de actualización e inserción masiva de la información entregada por el CICR, esto permitirá tener información de las Personas Dadas por Desaparecidas, Personas Buscadoras y Hechos de Desaparición que contribuya de manera efectiva en las Investigaciones Humanitarias y Extrajudiciales de al menos los 150 casos que se han recibido a la fecha.</t>
  </si>
  <si>
    <t>Hitos Estrategia de Acceso y Difusión (100%)
Hito 1: 20% Caracterizar fuentes
Hito 2: 25% Definir salidas
Hito 4: 20% Identificar necesidades de socialización 
Hito 5: 35% Reportar</t>
  </si>
  <si>
    <t>Definir e implementar la Estrategia para el acceso y difusión de información de la UBPD</t>
  </si>
  <si>
    <t>Durante el periodo de referencia se realizaron las siguientes acciones:
 1.Gobernanza de Datos: Se inicia la migración (Copy) de los archivos encontrados en el data lake provisional al data lake definitivo de acuerdo con la infraestructura entregada por la OTIC (aprox 15 TB)</t>
  </si>
  <si>
    <t>Fuentes de Interés Nacional:i) Implementación del Formulario de caracterización de necesidades, primera cohorte, dependiente del volumen y la periodicidad de las respuestas por parte de las dependencias y grupos territoriales; ii) Generación de espacio de trabajo articulado con el equipo de Sistema Nacional de Búsqueda; iii) se continuó con la identificación de las entidades con las cuales no se ha tenido relacionamiento; vi) Se realizó retroalimentación y segunda versión de la ficha técnica de caracterización de fuentes.</t>
  </si>
  <si>
    <t>Caracterización de fuentes (10%); La estrategia para el acceso y difusión de información está en una fase inicial, con avances en la caracterización de fuentes. No se reporta progreso en las etapas subsecuentes.</t>
  </si>
  <si>
    <t>En la fase de divulgación, se sugiere desarrollar materiales de apoyo como guías prácticas, talleres y capacitaciones dirigidas a los equipos territoriales y técnicos. Esto permitirá que los documentos sean entendidos y aplicados correctamente en todos los niveles operativos.
 Se recomienda el diseño de un mecanismo de retroalimentación que recoja las observaciones y experiencias de los usuarios durante la fase de puesta en marcha, con el fin de identificar oportunidades de mejora y ajustes necesarios.</t>
  </si>
  <si>
    <t>Implementar un programa de formación sobre la importancia de la calidad del dato;  y el desarrollo de competencias y habilidades en la obtención y registro de datos con calidad.(Cultura del dato)</t>
  </si>
  <si>
    <t>Oficina de Gestión del Conocimiento</t>
  </si>
  <si>
    <t>Durante el periodo de referencia se realizaron las siguientes acciones:
 1. Registro Nacional de Fosas, Cementerios Ilegales y Sepulturas: Se llevaron a cabo varias socializaciones del RNFCIS para los equipos de trabajo del proyecto de sistematización de fuentes DAS, dos profesionales analistas de la SALP, y 4 profesionales geógrafos de los territorios.
 2. Archivo Especial de Derechos Humanos: Se realizan sesiones de trabajo para orientar a los usuarios sobre el uso, comprensión y conformación del Archivo Especial de Derechos Humanos, las respectivas situaciones de traslado de información entre GITTs por cambios en la estructura organizacional, la organización de archivos, validación de los respectivos inventarios documentales.</t>
  </si>
  <si>
    <t>Esta actividad se llevará a cabo a partir del segundo semestre de 2024, posterior a la implementación de los planes de remediación de calidad de los datos.</t>
  </si>
  <si>
    <t>Avance Reportado: No se menciona específicamente en los reportes; Es fundamental iniciar esta actividad para asegurar una comprensión y compromiso institucional con la calidad del dato.</t>
  </si>
  <si>
    <t>Durante el mes de Octubre se adelantaron dos jornadas de capacitación o talleres de calidad de la información, enfatizando la necesidad de la calidad del dato, una realizada a nivel nacional el día 22 de octubre y la otra el 28 de octubre dirigida a coordinadores y gerentes regionales, en estos espacios, si bien se enfocaron y trataron de manera diferenciada, se expusieron casos imprecisos e incompletos que están registrados en el SIM BUSQUEMOS, se expuso la necesidad y  la obligación de registrar datos de calidad, haciendo énfasis que sin datos de calidad no es posible tener información de calidad para adelantar las Investigaciones Humanitarias y Extrajudiciales.
En la sesión realizada con los territoriales y regionales en Bogotá, se realizó un taller de Búsqueda a la Inversa, en el cual, se tocaban 3 temas para mejorar: 1. Cumplimiento de criterios para ser candidato a BI, 2. Calidad de los datos y 3, Verificación de la información en los sistemas de información.</t>
  </si>
  <si>
    <t>Se sugiere monitorear si los errores e imprecisiones identificados durante las sesiones han sido corregidos así como documentar las experiencias y resultados obtenidos en estas jornadas para generar un repositorio de buenas prácticas que pueda ser utilizado en futuras capacitaciones y como referencia para nuevos equipos.</t>
  </si>
  <si>
    <t>Fortalecimiento Tecnología Aplicada en la búsqueda de personas dadas por desaparecidas: Existen mecanismos de explotación de datos que facilitan su usabilidad en la investigación y búsqueda de personas dadas por desaparecidas</t>
  </si>
  <si>
    <t>No. de investigaciones realizadas con mecanismos de explotación de datos 
No. de mecanismos de explotación de datos implementados</t>
  </si>
  <si>
    <t>Proyecto para la incorporación de tecnologías de analítica avanzada e Inteligencia artificial para la explotación de los datos no estructurados, estructurados y semiestructurados diseñado e implementado</t>
  </si>
  <si>
    <t>(1) Proyecto tecnologías de analítica de datos</t>
  </si>
  <si>
    <t>100% del Proyecto Tecnologías de Analítica de Datos en ejecución
 Hito 1: 100% de cumplimiento
 Hito 2: En ejecución.
 Hito 3: En ejecución.
 Hito 4: En ejecución</t>
  </si>
  <si>
    <t>Descripción cualitativa de los avances en los Hitos:
 El equipo de Analítica, ha dado cumplimiento a las actividades definidas para el periodo de referencia, dada la magnitud del proyecto, este se ejecuta de forma sistémica durante toda la vigencia del año.</t>
  </si>
  <si>
    <t xml:space="preserve">El producto No 6 se centra en el "Proyecto para la incorporación de tecnologías de analítica avanzada e Inteligencia artificial para la explotación de los datos no estructurados, estructurados y semiestructurados diseñado e implementado", con la meta principal de desarrollar el proyecto de tecnologías de analítica de datos.
Avance Reportado
•	Avance Cuantitativo Reportado: 20% de las metas y/o actividades programadas a 30 de abril de 2024
Análisis del Avance Cuantitativo
De acuerdo a la programación de actividades descritas en el cronograma, de los Hitos y Actividades Realizadas se evidencia:
1.	Identificación de Necesidades (10%):
•	Reuniones para el levantamiento de necesidades de información, actividad con la cual realizan la construcción del árbol de necesidades.
•	Identificación de tareas repetitivas susceptibles de automatización utilizando IA y lenguajes de programación como Python y R.
2.	Definición de Alternativas Metodológicas y Tecnológicas (10%):
•	Reuniones para explorar herramientas de business intelligence y definir alternativas de continuidad o creación de nuevas herramientas.
3.	Articulación con PETI (30%):
•	Reuniones con el equipo de OTIC para conocer y explorar la infraestructura tecnológica y alternativas de implementación de modelos de IA.
4.	Implementación del Proyecto (50%):
Se evidencia avance en las siguientes acciones:
•	Gestión de permisos y usuarios para bases de datos disponibles en la UBPD y sistemas de consulta de otras entidades.
•	Programación para la construcción de insumos para planes regionales de búsqueda (PRB).
•	Cruces de información de diversas bases de datos, encontrando coincidencias relevantes para la UBPD.
•	Desarrollo de scripts en Python para extraer información y superar validaciones de sitios web.
•	Construcción de dashboards y tableros en PowerBI para facilitar la búsqueda de información.
Concepto del Avance Cuantitativo
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
•	Identificación y Gestión de Necesidades: Se llevaron a cabo reuniones efectivas para levantar y gestionar necesidades de información, un paso crucial para asegurar que el proyecto se alinee con los requerimientos operativos.
•	Definición de Alternativas Tecnológicas: La exploración de herramientas de business intelligence y la definición de metodologías indican un enfoque proactivo para asegurar la eficacia y sostenibilidad del proyecto.
•	Articulación y Colaboración Interinstitucional: La coordinación con OTIC y otras entidades demuestra una integración efectiva de esfuerzos y recursos tecnológicos.
•	Implementación Técnica: El desarrollo de scripts, la construcción de dashboards y la gestión de bases de datos reflejan un enfoque técnico robusto y detallado, asegurando que las tecnologías de analítica avanzada sean efectivamente implementadas.
Conclusión
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
</t>
  </si>
  <si>
    <t>100% del Proyecto Tecnologías de Analítica de Datos en ejecución
  Hito 1: 10% identificar necesidades
  Hito 2: 30% Definir alternativas metodológicas y tecnológicas
  Hito 3: En ejecución Articular con PETI.
  Hito 4: 5% Implementar proyecto</t>
  </si>
  <si>
    <t xml:space="preserve">Hito 1: 10% identificar necesidades
Hito 2: 9% Definir alternativas metodológicas y tecnológicas
Hito 3: 21% Articular con PETI
Hito 4: 30% Implementar proyecto </t>
  </si>
  <si>
    <t xml:space="preserve">En el marco del proyecto de tecnologías de analítica de datos se han conseguido avances importantes como la  consolidación de metodologías de IA que han permitido la extracción de información relevante sobre los casos que se encuentra relacionada en los relatos de los hechos, para esto se completo la extracción de fechas y lugares, también se consolido la extracción de nombres de individuos y organizaciones que han sido mencionada en 70.000 relatos. Así mismo, se iniciaron las pruebas de despliegues de modelos de Q&amp;A, modelos Bert y modelos de MLL para la revalidación de la información extraída de los relatos.
De otro modo, se implementaron modelos de redes complejas para poder interrelacionar los diferentes casos de búsqueda, permitiendo identificar patrones que son relevantes para la búsqueda y la posible formación de posibles macrocasos de búsqueda. Dentro de esta misma tarea se crearon indicadores de prelación de casos cuya solución puede dar mayor claridad sobre los otros casos con los que se encuentra relacionados. 
Se continuó con el soporte a las herramientas empleadas para la búsqueda de personas dadas por desaparecidas presuntamente halladas con vida, mediante la actualización de la información de los movimientos, consolidación de información información de las personas buscadoras desde diferentes fuentes y se desarrollaron programas para la correcta administración de los archivos compartidos con los GITT. 
Se logró culminar con la primera versión de la construcción del índice de prelación de los casos de búsqueda según las especificaciones de la UBPD, adicionalmente, se siguió continuo con la ejecución de tareas operativas de consolidación de inventarios de documentos y de extracción de información no estructurada útil para la búsqueda de fuentes de información secundaria disponibles.
</t>
  </si>
  <si>
    <t>El informe para el cuarto bimestre presenta avances significativos en el Proyecto para la incorporación de tecnologías de analítica avanzada e inteligencia artificial para la explotación de los datos no estructurados, estructurados y semiestructurados. Los avances clave mencionados incluyen la extracción de información relevante de relatos de los hechos, la implementación de modelos de IA y redes complejas para la identificación de patrones en los casos de búsqueda, el despliegue de modelos de Q&amp;A y el desarrollo de herramientas para la gestión de archivos compartidos con los GITT.
El uso de herramientas avanzadas para la extracción de información de documentos no estructurados (como los PDF proporcionados por la Corte Interamericana de Derechos Humanos) muestra cómo estas tecnologías pueden procesar grandes volúmenes de información sensible. Aplicando esta capacidad a los datos de la fuerza pública, se podría facilitar el análisis de archivos clasificados o históricos relacionados con el conflicto armado.
La consolidación de herramientas de administración de archivos y la automatización de los procesos de intercambio de información con los GITT facilitan el acceso y la compartición segura de información con entidades como las fuerzas de seguridad. Esto optimiza los procesos de consulta y actualización de datos sensibles.
Estos avances reflejan un progreso sólido en la implementación del Proyecto de Tecnologías de Analítica Avanzada e Inteligencia Artificial. La consolidación de metodologías de IA, la extracción de información de fuentes no estructuradas y los modelos de redes complejas están permitiendo una mejora significativa en el análisis de datos relacionados con casos de desaparición. Las herramientas implementadas no solo mejoran el acceso a la información, sino que también optimizan el proceso de búsqueda y priorización de casos, lo que es crucial para la misión de la UBPD.</t>
  </si>
  <si>
    <t xml:space="preserve">HITO 1. 10%
HITO 2. 10%
HITO 3. 24%
HITO 4. 40%
</t>
  </si>
  <si>
    <t>La culminación de la etapa de identificación de necesidades, la validación de modelos de bases de datos de grafos, y los avances en el desarrollo de herramientas como la extracción de datos desde el portal CINEP y la implementación de modelos OCR son logros tangibles que están sentando las bases para una solución tecnológica integral. Estas acciones permiten generar insumos clave que no solo fortalecen el análisis de información disponible, sino que también mejoran la capacidad de la UBPD para priorizar y avanzar en las investigaciones relacionadas con las desapariciones.</t>
  </si>
  <si>
    <t>Realizar la Identificación de necesidades y requerimientos  para la incorporación de analítica avanzada e inteligencia artificial para la explotación de los datos estructurados, semiestructurada y no estructurados</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</si>
  <si>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t>
  </si>
  <si>
    <t>De acuerdo con lo reportado, generaría entonces como próxima actividad la posibilidad de definir las Alternativas Metodológicas y Tecnológicas para la Incorporación de Analítica Avanzada e Inteligencia Artificial</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</si>
  <si>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
 Soporte: https://drive.google.com/drive/folders/18RvqsArMRgF1AI7NIgMVXEizQFhFoOxp</t>
  </si>
  <si>
    <t>El avance reportado se alinea con las tareas y productos esperados. Las reuniones realizadas cumplen con el objetivo de identificar necesidades y tareas repetitivas susceptibles de automatización.
El avance reportado corresponde al 100% del hito establecido.</t>
  </si>
  <si>
    <t>De acuerdo con lo indicado, este tipo de análisis es una herramienta crucial para identificar patrones y conexiones entre casos de desaparición, así mimo, se señala que, a partir de estas conexiones entre variables, se pueden generar macrocasos de búsqueda y revelar diferentes patrones de desaparición. Esto es altamente relevante, ya que la aplicación de analítica avanzada, como el análisis de grafos, puede mejorar significativamente la eficiencia y efectividad de las investigaciones sobre desapariciones, permitiendo detectar vínculos ocultos entre los casos, por lo cual es importante adjuntar dentro de los medios de verificación la descripción de y/o los macrocasos de búsqueda obtenidos a fin de validar el mismo.
Aunque muestra un avance claro en el levantamiento de requerimientos y metodologías para el análisis de grafos, no se puede inferir que la actividad esté completamente finalizada y/o el grado de avance de la misma. La tarea de "identificación de necesidades y requerimientos" implica no solo definir metodologías específicas como el análisis de redes de grafos, sino también identificar otras herramientas y tecnologías necesarias para el análisis avanzado de todos los tipos de datos que maneja la UBPD (estructurados, semiestructurados y no estructurados). Dado que solo se menciona el análisis de grafos, es probable que el proceso de identificación de otras necesidades siga en curso.
El plazo máximo para completar esta actividad es hasta el 31 de diciembre de 2024, lo que indica que aún queda tiempo para avanzar en la identificación de otros requerimientos y tecnologías necesarias para la implementación de analítica avanzada e inteligencia artificial. El avance reportado en el análisis de grafos es positivo, pero no sugiere que la identificación completa de todas las necesidades esté concluida.
Dado que se prevén más identificaciones de procesos para incorporar analítica avanzada, es imperativo determinar con precisión las fases y tiempos de cada una. De lo contrario, la fase de implementación podría retrasarse críticamente, poniendo en riesgo su éxito</t>
  </si>
  <si>
    <t xml:space="preserve">De conformidad con lo señalado en el periodo anterior, el levantamiento de necesidades ya finalizó.  En el documento producto del indicador que será entregado al finalizar la vigencia se podrá evidenciar esta información. </t>
  </si>
  <si>
    <t>Garantizar que el documento entregue una descripción detallada y estructurada de las necesidades identificadas, vinculándolas claramente con las acciones futuras. Esto será clave para que las siguientes etapas del proyecto tengan una base sólida y alineada con los objetivos estratégicos.
Utilizar el documento como insumo para la planificación y priorización de las actividades del próximo año, asegurando que las tecnologías y metodologías seleccionadas respondan a las necesidades específicas identificadas. Esto permitirá avanzar de manera efectiva hacia la ejecución de las fases tecnológicas del proyecto.
Considerar la inclusión de anexos en el documento que faciliten la evaluación futura, tales como matrices de necesidades, listados de requerimientos validados y evidencia del proceso de levantamiento de información. Esto facilitará el seguimiento y auditorías en 2025, asegurando la trazabilidad del proceso.</t>
  </si>
  <si>
    <t xml:space="preserve">100%
Hito 1: 10% identificar necesidades
Hito 2: 10% Definir alternativas metodológicas y tecnológicas
Hito 3: 30% Articular con PETI
Hito 4: 50% Implementar proyecto </t>
  </si>
  <si>
    <t>Definir las alternativas metodológicas y tecnológicas para la incorporación de analítica avanzada e inteligencia artificial</t>
  </si>
  <si>
    <t>Oficina de Tecnologías de la Información y las Comunicaciones</t>
  </si>
  <si>
    <t>Se asistieron a reuniones para explorar las herramientas de business intelligence desarrolladas en la SGI y explorar alternativas de continuidad, migración y/o creación de nuevas herramientas con enfoques adicionales.</t>
  </si>
  <si>
    <t>Se deberá entonces en un próximo reporte, indicar si fue posible establecer las Líneas Prioritarias de Acción y Garantizar su Articulación con el PETI</t>
  </si>
  <si>
    <t>Se asistieron a reuniones para explorar las herramientas de business intelligence desarrolladas en la SGI y explorar alternativas de continuidad, migración y/o creación de nuevas herramientas con enfoques adicionales.
 Soportes: https://drive.google.com/drive/folders/1U0rQFSqdhCVMNu9wno_bVdrUtMdxvpyE</t>
  </si>
  <si>
    <t>El avance reportado indica que la actividad está en ejecución, pero no se ha especificado un porcentaje exacto. Las reuniones y exploraciones realizadas son coherentes con las tareas esperadas.
Aunque hay progreso, el reporte no especifica si se ha completado el 100% de este hito. Se necesita mayor detalle para validar si el avance es completo.</t>
  </si>
  <si>
    <t>Establecer las líneas prioritarias de acción y garantizar su articulación con el PETI</t>
  </si>
  <si>
    <t>Se asistió a reuniones con el equipo de OTIC para conocer el modelo de infraestructura tecnológica que se viene utilizando y/o desarrollando, así mismo, se exploraron alternativas de articulación para la implementación de modelos de IA.</t>
  </si>
  <si>
    <t>Recomendamos incluir detalles más específicos sobre los resultados y acuerdos de las reuniones, los planes de implementación, los desafíos identificados y las soluciones propuestas, así como un mecanismo claro de seguimiento y monitoreo. Esto permitirá a la oficina de Planeación evaluar de manera más precisa el progreso y el impacto de las actividades relacionadas con la incorporación de modelos de IA en la infraestructura tecnológica.</t>
  </si>
  <si>
    <t>Se necesita especificar el porcentaje de avance para confirmar si el progreso reportado cubre adecuadamente este hito.</t>
  </si>
  <si>
    <t>El reporte indica que se han definido los proyectos de analítica prioritarios para la implementación, y se han abordado aspectos de seguridad de la información, lo que es esencial para proteger los datos sensibles. Además, se han implementado tableros de control con control de usuarios para garantizar la seguridad en el acceso a la información. Se reporta también la disponibilización de servidores para procesos de automatización y el levantamiento de especificaciones técnicas para equipos de cómputo necesarios para la implementación de tecnologías de Machine Learning (MLL). Por último, se destaca el avance en la construcción de un ecosistema tecnológico para el almacenamiento y procesamiento de la información proveniente de diferentes fuentes.
Dado que en los medios de verificación no se encuentra carpeta del hito 3, se sugiere que se presente un informe sobre los proyectos de analítica priorizados, con indicadores claros de avance y su alineación con el PETI, así mismo documentación sobre la infraestructura tecnológica implementada (servidores, tableros de control) y su capacidad para soportar los procesos de analítica avanzada. Se recomienda que el reporte indique el grado de articulación entre las líneas prioritarias y el PETI, mostrando cómo estas líneas contribuyen a los objetivos estratégicos generales de la UBPD.
Aunque el reporte destaca el avance en la creación de un ecosistema tecnológico y la seguridad de la información, no se menciona si se han finalizado todos los proyectos prioritarios de analítica o si aún están en proceso de desarrollo. Tampoco se ha especificado el grado de articulación logrado con el PETI, lo que no permite establecer el avance en la integración con las estrategias tecnológicas generales de la UBPD.
El cronograma adjunto (6_1_Cronograma Plan) indica en la columna K que se realizaron las acciones planificadas en la columna C, alineadas con las metas del proyecto. Sin embargo, no queda claro cómo estas acciones priorizan las tareas y se articulan con el PETI. Se sugiere detallar más el avance cualitativo, vinculando cada actividad técnica a la meta específica.</t>
  </si>
  <si>
    <t>Se está trabajando en la actualización de la ruta de proyectos del Plan Estratégico de Tecnologías de la Información (PETI) de la UBPD desde (OTIC). En este sentido, se están completando formatos disponibilizados por la OTIC y el estado de las tareas realizadas y/o ejecutadas.</t>
  </si>
  <si>
    <t xml:space="preserve">Es importante detallar cómo las tareas realizadas en la actualización de la ruta de proyectos del PETI están alineadas con las líneas prioritarias del proyecto de analítica avanzada e inteligencia artificial. Esto permitirá evaluar su relevancia dentro del marco estratégico y su impacto en la ejecución global del proyecto.
Se sugiere incluir en el reporte cualitativo un desglose de las tareas completadas, especificando los formatos utilizados, los proyectos priorizados y su estado actual. Este nivel de detalle facilitará el seguimiento y la evaluación de la articulación entre el PETI y las líneas estratégicas definidas.
Dado lo reportado, se infiere que las acciones relacionadas con la actualización de la ruta de proyectos en el PETI tendrán continuidad en 2025. Por ello, se recomienda consolidar el trabajo realizado este año, asegurando que las prioridades tecnológicas estén alineadas con los objetivos estratégicos de la UBPD para la próxima vigencia. Esto incluye formalizar la ruta de proyectos, establecer un cronograma claro y diseñar un mecanismo de seguimiento que permita evaluar el impacto de estas acciones en los proyectos de analítica avanzada e inteligencia artificial
</t>
  </si>
  <si>
    <t>Implementar proyecto para la incorporación de analítica avanzada e inteligencia artificial</t>
  </si>
  <si>
    <t>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</si>
  <si>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Lo avances están debidamente soportados y demuestran un acciones puntuales que están debidamente soportadas, que reflejan la aplicación de tecnologías de análisis de información novedosas</t>
  </si>
  <si>
    <t>Soporte: https://drive.google.com/drive/folders/1ckilqJFLEQ1CTg21pq3O71oXlgoTQ18e 
 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</si>
  <si>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La implementación está en marcha, pero sin detalles específicos, es difícil determinar el avance real. Los archivos de programa indican progreso, pero se necesita mayor precisión en el reporte. El avance reportado no proporciona suficiente detalle para evaluar completamente si se ha alcanzado el 50% del hito. Se requiere mayor claridad y detalle.</t>
  </si>
  <si>
    <t>1.        Se hizo una primera versión de bases de datos de grafos para crear asociaciones acordes a los atributos (sexo, edad, pertenencia étnica, presunto responsable, tipo hecho victimizante, cercanía espacial y temporal de los sucesos) entre los casos de desaparición del universo de pdd del Cauca.
2.        Se desarrolló herramienta que permite la agrupación de los casos a partir de la base anterior, adicionalmente, dicha herramienta también realiza el ranking de casos a los que se les debe dar mayor prioridad en la búsqueda.
3.        Se finalizó la depuración de la base de datos de aportantes actualizado a septiembre, y se realizó el segundo cruce contra la base de anonimización de códigos a mayo de 2024, además, se hizo un tercer cruce de información con la base de aportantes unificada (aportantes en el sistema busquemos, listado de carpetas en el archivo de aportantes a junio y la base de aportantes migrados).
4.        Se implementó y se entregó versión final de la extracción de información de fechas, lugares (municipios, cabeceras y centros poblados) basado en los relatos de los hechos disponibles en el universo de pdd.
5.        Se avanzó en la extracción de información de nombres de personas, localizaciones (veredas, barrios y otros tipos de ubicación adicional) y organizaciones mencionadas en 70.000 relatos del universo de pdd.
6.        Se modificó la herramienta de seguimiento sobre la estrategia de contacto con la base de búsqueda de vivos. Y se realizó video de capacitación de la herramienta.
7.        Se listó de la información disponible del programa reiniciar para avanzar en la respuesta de acciones en torno al caso de la unión patriótica.
8.        Se realizó cruce de la información de los GITT relacionada con los CINR vs el universo de PDD.
9.        Se realizó un robot que permite realizar la extracción de los archivos de prensa disponibles en el CINEP y se inicia la fase de extracción de los archivos de prensa disponibles en el CINEP.
10.        Se realizó programa para la extracción de información textual a partir de los pdf entregados por la corte interamericana de derechos humanos, para ser convertidos en información estructurada (tabla de datos) para ser cruzada con el universo
11.        Se finalizó la primera versión del código del estudio de prelación y se realizó la entrega de primera versión de la base de datos de los casos con los indicadores de prelación calculados.
12.        Se finalizó el programa para la extracción de información del universo para generar los insumos en la automatización de los PRB.
13.        Se implementó un código usando modelos de IA para la identificación por número de documento y/o nombres de los casos de la UP que están presuntamente dentro de la base de datos de cuerpos identificados no reclamados de medicina legal.</t>
  </si>
  <si>
    <t xml:space="preserve">El estado de avance reportado es significativo, ya que cubre una amplia gama de actividades, desde la creación de bases de datos hasta la implementación de herramientas de inteligencia artificial. Muchas de las actividades clave, como la base de datos de grafos y el ranking de prelación de casos prioritarios, están en fases avanzadas o ya implementadas. También se destaca la finalización de programas para la automatización de los PRB (Planes Regionales de Búsqueda), lo que demuestra un avance sustancial en la automatización de los procesos.
Aunque el progreso es considerable, no se mencionan detalles sobre la evaluación de la efectividad de las herramientas implementadas, como el grado de precisión alcanzado en los modelos de inteligencia artificial o la retroalimentación de los usuarios sobre las herramientas de análisis.
El plazo para completar esta actividad es hasta el 31 de diciembre de 2024, y el reporte muestra que ya se han alcanzado hitos importantes en la implementación. Dado el nivel de avance, el proyecto parece estar bien encaminado para cumplir con el plazo establecido. </t>
  </si>
  <si>
    <t xml:space="preserve">1. Se finalizó la segunda versión del estudio de prelación, que incluye información adicional de los casos en conocimiento de la CIDH y los macro casos.
2. Se extrajo información de los documentos enviados por la JEP en diferentes formatos, para la actualización de los nombres en la base de aportantes.
3. Se avanzó en el despliegue de un modelo para la creación de resúmenes de los relatos de los hechos de desaparición, junto con las asesoras jurídicas de la SGI.
4. Se optimizó el proceso de modelos NER mediante modelos de lenguaje de gran escala (LLM, por sus siglas en inglés) para estructurar la información contenida en los relatos, enfocándose en la identificación de nombres de personas, ubicaciones, fechas, organizaciones (como grupos, entidades y empresas) y números de documentos.
5. Mejorar el corpus de NER relacionado con el conflicto colombiano, incorporando más entidades (como género y pertenencia a la comunidad LGBTI), así como detalles contextuales que incluyen violencia y violaciones de derechos humanos.
6. Se extrajo el texto de archivos HTML de NVIVO utilizando BeautifulSoup, limpiando etiquetas y normalizando el contenido. El texto fue segmentado en unidades relevantes y almacenado en un formato estructurado para su uso en la creación de un corpus destinado al entrenamiento de modelos de lenguaje.
7. Se mejoró, organizó y estructuró la programación del modelo de base de datos de grafos en función de las unidades de análisis. Además, se incorporaron funcionalidades para la búsqueda dinámica a través del id_ final del universo, permitiendo relacionar cada caso con otros que presenten características similares de desaparición.
8. Se generó una prueba de concepto  para visualizar las relaciones entre las entidades basado en el software VizLinc.
9. Se continuó con el desarrollo de una versión de VizLinc adaptada para la UBPD, enfocándose en la visualización interactiva y en el análisis de relaciones entre entidades clave. La herramienta permite filtrar y explorar datos específicos, optimizando la consulta de información relevante para los objetivos de la Unidad.
10. Se realizó la primera versión del insumo para los estudios de prelación de sitios de interés forense y cementerios.
11. Se realizaron las primeras pruebas de OCR (Optical Character recognition) sobre los folios de prueba del extinto DAS.
12. Se continuó brindando soporte a la herramienta de centralización de datos de búsqueda de vivos.
</t>
  </si>
  <si>
    <t>El reporte refleja avances significativos en la implementación del Proyecto para la incorporación de analítica avanzada e inteligencia artificial, destacando una amplia gama de actividades que van desde el perfeccionamiento de herramientas tecnológicas hasta la creación de insumos clave para los estudios de prelación y la mejora de procesos analíticos. Los esfuerzos en optimizar modelos NER, desarrollar visualizaciones interactivas con herramientas como VizLinc, y realizar pruebas de OCR sobre documentos históricos son indicadores claros del enfoque estratégico hacia la innovación tecnológica y la mejora de las capacidades analíticas de la UBPD.
Se recomienda estructurar en el reporte final una compilación de los avances alcanzados, incluyendo los resultados de las pruebas de concepto (como VizLinc), las optimizaciones realizadas (por ejemplo, en modelos NER), y los insumos generados (como el estudio de prelación y las pruebas de OCR). Este informe debe detallar los beneficios obtenidos y cómo se vinculan directamente con los objetivos del proyecto.
De cara a la programación del PAA 2025 a fin de dar el alcance y el impacto potencial de las herramientas desarrolladas, se sugiere proyectar estas actividades hacia su consolidación en 2025, asegurando la sostenibilidad y escalabilidad de los procesos implementados. Esto incluye formalizar planes para la adopción y uso continuo de tecnologías como VizLinc y OCR, integrándolas plenamente en las operaciones de la UBPD. Lo anterior definiendo indicadores específicos para medir el impacto de las tecnologías implementadas, tales como la cantidad de casos priorizados mediante analítica avanzada, la eficiencia en el procesamiento de datos, o la precisión en la identificación de patrones relacionados con la desaparición.</t>
  </si>
  <si>
    <t>Existe información cuanti y cualitativa que responde a las necesidades de la búsqueda según enfoques diferenciales</t>
  </si>
  <si>
    <t>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t>
  </si>
  <si>
    <t>Plan de fortalecimiento a la Ruta de aportantes implementado</t>
  </si>
  <si>
    <t xml:space="preserve">(1) Plan de fortalecimiento de la ruta de aportantes en operación 
</t>
  </si>
  <si>
    <t>Dirección Técnica de Información, Planeación y localización para la búsqueda</t>
  </si>
  <si>
    <t xml:space="preserve">Comportamiento de los Hitos:
Hito 1: 5%
Hito 2: 5%
Hito 3: 10%
Hito 4: En ejecución 
</t>
  </si>
  <si>
    <t>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
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
Hito 2: Para el periodo de referencia del reporte se han entregado tres reportes de avance sobre el diagnóstico. Esta actividad esta relacionada con el hito 1.
Hito 3: Se cuenta con tres lineamientos que definen acciones para el impulso al aporte Se encuentran en ejecución, esta actividad se tiene prevista para estar en constante revisión, actualización y mejora.
Hito 4:  En ejecución, este hito está directamente relacionado con el Hito 3</t>
  </si>
  <si>
    <t>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
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
- Una (1) cumplida a cabalidad asociada con la definición de lineamientos para el trabajo extrajudicial con personas que han participado en las hostilidades
- Cuatro (4) actividades que cuentan con avances en el periodo pero que aun requieren mas tiempo para ser finalizadas por lo cual se encuentra pendiente la ampliación de fechas. 
-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
Lo anterior indica que de 6 actividades, 5 cuentan con avance adecuado, con la salvedad que se requiere ampliación de fechas. El avance para el periodo en la ejecución del cronograma es del 83%, lo cual corresponde a un estado de cumplimiento parcial.</t>
  </si>
  <si>
    <t>1) Plan de fortalecimiento de la ruta de aportantes en operación: 100%
 Hito 1: 10% Caracterizar universo de aportantes
 Hito 2: 15% Diagnóstico de información reportada
 Hito 3: 8% Definir acciones para el impulso al aporte
 Hito 4: 4% realizar seguimiento a la implementación y ajustar</t>
  </si>
  <si>
    <t>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Soporte: https://drive.google.com/drive/folders/1GRO7Qby_rlbajHC4rSnuakyPVOe81nLF</t>
  </si>
  <si>
    <t xml:space="preserve">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
Aunque se avanza en la ejecución del cronograma de la hoja de ruta, hay acciones planeadas que no han sido cumplidas en el tiempo estimado lo cual afecta el cumplimiento de la meta y el logro de resultados esperados para la vigencia.
</t>
  </si>
  <si>
    <t>Avance en hitos: 
Hito 1: 15%
Hito 2: 7%
Hito 3: 25%
Hito 4: 8%</t>
  </si>
  <si>
    <t xml:space="preserve">Se avanzó en la consolidación del universo de aportantes, a partir del cruce de información con listado de comparecientes enviado por la JEP y el cruce de datos registrados en el SIM, durante el año 2024. Se realizó el segundo reporte sobre las acciones desarrolladas en la verificación del universo y la identificación de las brechas existentes entre lo registrado  en matrices de registro manual, en el SIM y lo avanzado en la depuración del universo de aportantes. Se  gestionaron insumos para solicitudes de información de la JEP sobre el proceso de participación de los comparecientes, esta gestión respuestas es insumo para la definición del universo de aportantes potenciales.  Se creo el visor de aportantes en Busquemos que se ha fortalecido con la migración masiva de la información trabajada. En cuanto al diagnóstico, se está llevando a cabo la revisión puntual de la información de cada carpeta de los aportantes y revisando el mecanismo para eliminar la duplicación de códigos para un mismo aportante. Se consolidó la base de fuerza Pública donde se solicitó a los GITT el avance frente a dichos aportantes.
Ahora bien, con respecto al resultado esperado, es importante señalar que avanzamos en el 100% de cumplimiento de aportantes comparecientes JEP,  con los cuáles se han desarrollado encuentros para la toma de aporte, en el entendido que existen 303 aportantes de fuerza pública, con los cuales se viene trabajando en la construcción de planes de trabajo. Por otra parte, de enero a agosto de 2024 la UBPD ha recibido 435 solicitudes de información de la JEP, de las cuales 53 comparecientes se encuentran registrados y cuentan con código de anonimización.  </t>
  </si>
  <si>
    <t xml:space="preserve">El plan de fortalecimiento de la ruta de aportantes consta de un cronograma definido como hoja de ruta que contempla once (11) actividades que se programaron para ser concluidas entre enero y agosto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once (11) actividades hay: 
- Seis (6) finalizadas (100%) asociadas con el envio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
- Dos (2) con avances equivalentes a un 80% asociada con la construcción de una diagnóstico y balance sobre el universo de aportantes de información pues aunque se adjunta como soporte una presentación, esta se encuentra incompleta. También se hace referencia a un plan de trabajo pero no se evidencia.
- Una (1) con avances parciales que corresponden a un 50% asociada con la implementación del acuerdo de intercambio de información suscrito con la JEP recientemente.
- Dos (2) con avances parciales del 40%, asociadas con el mecanismo de consolidación de la información que ingrese por medio de las solicitudes de la JEP en el marco del acuerdo suscrito recientemente y la jornada de pedagogía sobre los lineamientos de trabajo con personas que participaron directa o indirectamente en las hostilidades IAH-LN-011.
Por lo tanto, el avance para el periodo en la ejecución del cronograma es del 82%, lo cual corresponde a un nivel de cumplimiento parcial.
Aunque se avanza en la ejecución del cronograma de la hoja de ruta, hay acciones planeadas que no han sido cumplidas en el tiempo estimado lo cual afecta el cumplimiento de la meta y el logro de resultados esperados para la vigencia. 
Se menciona la solicitud realizada por la Dirección General de replantear el plan de trabajo con personas que participaron directa o indirectamente en las hostilidades, por lo cual se avanza en la propuesta de ajuste. </t>
  </si>
  <si>
    <t xml:space="preserve">HITO 1. 17%
HITO 2. 10%
HITO 3.  50%
HITO 4.  15%
</t>
  </si>
  <si>
    <t>Se realiza la entrega oficial del diagnóstico sobre aportantes de información registrados en los sistemas de información misional y repositorios disponibles. Este reporte incluye un análisis de los hallazgos y datos relevantes, los cuales permiten identificar patrones, necesidades y áreas de oportunidad en el manejo y utilización de la información aportada.  Este diagnóstico es fundamental para orientar la toma de decisiones estratégicas, ya que facilita la identificación de posibles brechas en la recopilación y actualización de la información, así como la implementación de medidas para mejorar la trazabilidad y verificación de datos. Además, aporta elementos claves para fortalecer la colaboración entre las diferentes áreas que trabajan con estos aportantes, garantizando así una mayor eficacia en el manejo de la información y en los procesos de acompañamiento y seguimiento. En última instancia, este diagnóstico busca optimizar la gestión de los aportantes de información y asegurar que sus contribuciones sean debidamente valoradas y utilizadas de manera efectiva en el cumplimiento de los objetivos misionales, alineándose con los estándares de transparencia, integridad y eficiencia institucional.
De otra parte se generaron acciones conjuntas entre la Unidad de Búsqueda de Personas dadas por Desaparecidas (UBPD) y la Jurisdicción Especial para la Paz (JEP), orientadas a fortalecer la coordinación y efectividad de estos procesos. Estas acciones han resultado en la expedición de una resolución de la JEP que integra a la UBPD en el desarrollo de los proyectos restaurativos, lo que constituye un avance significativo en la obtención de información extraordinaria para la búsqueda de personas desaparecidas. Esta colaboración no solo facilita el acceso a información crucial proporcionada por los aportantes, sino que también permite establecer vínculos más efectivos y sostenibles, aumentando las posibilidades de éxito en la búsqueda y localización de personas desaparecidas. Además, esta sinergia entre la UBPD y la JEP contribuye a la creación de un entorno de justicia restaurativa que refuerza el compromiso de las entidades con la verdad, la reparación y la paz.
En el marco de la implementación de los lineamientos vigentes y del direccionamiento estratégico para el trabajo con aportantes, la UBPD ha establecido acciones basadas en criterios de priorización que responden a las necesidades identificadas. Esta estrategia busca optimizar el impacto de nuestras intervenciones y garantizar que los recursos y esfuerzos se enfoquen en las áreas de mayor relevancia para el cumplimiento de nuestros objetivos misionales. De acuerdo con las observaciones desde la Dirección General se han establecido acciones a corto plazo que involucran aportantes de los Subcasos: Casanare, Dabeiba, Huila y Antioquia.</t>
  </si>
  <si>
    <t>El plan de fortalecimiento de la ruta de aportantes consta de un cronograma definido como hoja de ruta que contempla doce (12) actividades que se programaron para ser concluidas entre enero y octubre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Según el reporte de avance del periodo entregado por el área, se identifica que el estado de avance de las doce (12) actividades es: 
 - Ocho (8) finalizadas (100%) asociadas con el envío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 Asimismo, se logró el establecimiento de acuerdos de intercambio de información con la JEP y su implementación se monitorea mediante el seguimiento de otras actividades del plan de trabajo. 
 - Dos (2) con avances equivalentes a un 80% asociadas con la solicitud a los GITT sobre los avances en el registro de información asociado con el trabajo de aportantes y la migración de la información al Archivo Especial de Derechos Humanos, pues no se dispone de los soportes correspondientes. De igual forma no se dispone de los soportes de las comunicaciones a los GITT con la solicitud de priorización de trabajo con aportantes.
 - Dos (2) con avances equivalente al 50% relacionadas con que no se dispone del documento final de lineamientos de trabajo con personas que participaron directa o indirectamente en las hostilidades por lo cual no se ha podido realizar su socialización. Tampoco se dispone la definición del mecanismo de consolidación de información que ingrese por medio de las solicitudes de la JEP.
 Por lo tanto, el avance para el periodo en la ejecución del cronograma es del 88%, lo cual corresponde a un nivel de cumplimiento parcial.</t>
  </si>
  <si>
    <t>Caracterizar el estado actual del universo de aportantes  en sus diferentes situaciones jurídicas (actuales y potenciales) en comparación con el registro de aportantes de la UBPD</t>
  </si>
  <si>
    <t>Asesor Dirección General</t>
  </si>
  <si>
    <t xml:space="preserve">Desde la SAPL se han revisado 915 registros de la matriz sobre los aportantes de información con los que ha trabajado la UBPD. Se identificó que 409 registro corresponde a aportantes de información que habían participado directamente en las hostilidades, 266 son comparecientes activos ante la JEP, 372 se encuentran registrados sin documento de identidad y 169 están anonimizados pero sin registro de nombre ni documento de identificación. Para este periodo de análisis se generaron a partir de la revisión de los registros, observaciones generales y particulares en el procesamiento, sistematización y registro de los aportantes de información; quedando pendiente la actualización de la matriz de aportantes por parte de la SGI.
Desde la Subdirección Gestión de Información se realizaron las siguientes actividades: i) i) Se identificaron 2.845 correos institucionales con información de aportantes, ii) Se identificaron 39 repositorios con información de aportantes (teniendo en cuenta que son a los que tengo acceso), y esta cifra no considera la información que existe en los equipos de los colegas técnicos (nivel nacional y territorial ) que no han compartido la información, iii) Se identificaron 18 matrices con versiones diferentes a la original;  iv) Elaboración Reporte de avance en la caracterización con corte a 290424, vi Revisión, consolidación y depuración de información en la medida que se va avanzando en la verificación de lugares de disposición de información, al respecto se han entregado dos Matrices con información de Aportantes., una que da cuenta de la información reportada por GITT y la otra que da cuenta de la consolidación y depuración de códigos de anonimización.
</t>
  </si>
  <si>
    <t xml:space="preserve">El avance descrito de la actividad sugiere que la misma requiere continuar desarrollándose en otros periodos por lo cual se requiere ampliación de fecha de finalización. En el seguimiento al cronograma de la hoja de ruta propuesta para el producto, se hizo referencia a un universo de 3372  personas que han brindado información a la entidad, en el periodo comprendido entre Marzo del 2021 y Mayo 2 del 2024. De estos 3372, con corte a abril se revisaron 915 registros </t>
  </si>
  <si>
    <t xml:space="preserve">Desde las Subdirecciones de Análisis y Gestión de Información se avanzó en: 
i)        La caracterización del tipo de aportantes identificados en el proceso de revisión y depuración de información, identificando con corte a 26 de junio, 3424 aportantes. 
ii)        186 acciones de búsqueda de información relacionada a igual número de comparecientes, con el propósito de dar respuesta a requerimientos de la JEP, 
iii)        Se realizó cruce de información entre el universo de comparecientes que están a cargo de una magistrada de la JEP y el que se encuentra registrado en la UBPD, identificando 45 comparecientes que ya han brindado información a la entidad. 
iv)        Se gestionó información de aportantes de información con destino a dar respuesta a medida cautelar y a la Procuradora delegada Preventiva para el Seguimiento al Acuerdo de Paz. 
v)        Se remitió a los GITT responsables, el listado e identificación de aportantes de fuerza pública priorizados (146)  
vi)        Se llevó a cabo seguimiento de avances frente al trabajo con aportantes priorizados de fuerza pública
</t>
  </si>
  <si>
    <t>En el próximo reporte se solicita hacer referencia al contenido de la caracterización del universo de aportantes, es decir las variables que se tienen en cuenta,.</t>
  </si>
  <si>
    <t xml:space="preserve">Frente a la caracterización del universo de aportantes el equipo de la SGIB se viene trabajando en la consolidación de la información de aportantes que reposa en BUSQUEMOS y la información suministrada por el equipo de la SAPLB,  realizando tareas de completitud de información del dato histórico acorde con las variables establecidas para obtener así la caracterización de los aportantes y la información por ellos brindada.  Se realizó el tercer reporte sobre universo de aportantes; se realizó integración de bases de datos de aportantes comparecientes con listado de comparecientes JEP, y se realizó verificación de los aportantes fuerza pública con los registrados en la base maestra y en el SIM BUSQUEMOS. En este orden se proyecta que finalizando la vigencia se cuente con un solo instrumento para realizar la gestión de información de aportantes.  </t>
  </si>
  <si>
    <t>Aunque la actividad se programó para concluir en julio, aun se encuentra en ejecución. Se cuenta con avances en la caracterización del universo de aportantes y se indica que en el último bimestre se espera contar con un instrumento unificado de la información de aportantes.</t>
  </si>
  <si>
    <t>100%
Hito 1: 20% Caracterizar universo de aportantes
Hito 2: 10% Diagnóstico de información reportada
Hito 3: 50% Definir acciones para el impulso al aporte
Hito 4: 20% realizar seguimiento a la implementación y ajustar</t>
  </si>
  <si>
    <t>Realizar el diagnóstico de la información ya aportada a la UBPD</t>
  </si>
  <si>
    <t>Desde la Subdirección Gestión de Información se elaboró matriz de identificación de la información existente en el archivo especial de Derechos Humanos sobre Comparecientes, que contiene metadatos que facilitan la recuperación de la misma por : nombre del compareciente JEP, cédula de ciudadanía, cantidad de documentos, nombre de los documentos contenidos en el expediente del archivo, si corresponde a un ofrecimiento. De otra parte el Archivo Especial de Derechos Humanos, se encuentra realizando el inventario de los expedientes electrónicos correspondientes a aportantes, esto para cruzar la información y poder determinar de los comparecientes quienes son aportantes de información y almacenar la información en la serie correspondiente. Esta es la actividad que estaría pendiente y se surtirá también una vez se nos indique el consolidado de aportantes que tenga la entidad.</t>
  </si>
  <si>
    <t>Se hace referencia al avance en la elaboración de una matriz de identificación de la información del archivo de derechos humanos sobre comparecientes para determinar quienes de ellos son aportantes de información. Esta actividad no ha finalizado y se requiere ampliar fechas.</t>
  </si>
  <si>
    <t>Desde la SAPL el equipo de la Línea de Aportantes avanzó a mayo de 2024 en la revisión y diligenciamiento de la matriz «Sistematización Diagnóstico Aportantes» con base en: la matriz consolidada de aportantes a diciembre 27 de 2023 con 2.446 registros (entregada por SGI) y la revisión del Archivo Especial de Derechos Humanos. Esto con el objetivo de revisar el estado de la información sobre aportantes (identificación, documentación, planes de trabajo y avances) e identificar posibles acciones de mejora. En este sentido, en hallazgos preliminares se señaló la necesidad de seguir trabajando en la consolidación de un registro único de aportantes, depurar duplicidades, la anonimización total de los aportantes y la posibilidad de reconstruir la identidad y ubicación de los registrados, la migración de todos los soportes de información al Archivo Especial de DDHH, la completitud de los formatos (ruta de archivo), el contacto con aportantes que han manifestado su interés de aportar información, priorizando el trabajo con comparecientes ante la JEP, y la necesidad de identificar el estado del proceso con aportantes (avances planes de trabajo). Está pendiente de terminar esta fase del diagnóstico, que continuará una vez se tenga una versión final de la matriz que consolida la información de aportantes de la entidad. Finalmente, para el mes de junio se construyó una propuesta preliminar de trabajo con comparecientes JEP, registrados en la UBPD, con base en unos criterios de priorización.</t>
  </si>
  <si>
    <t>Se requiere en el próximo reporte comentar los resultados del informe de diagnóstico y balance del universo de aportantes, que a la fecha se encuentra en construcción.</t>
  </si>
  <si>
    <t xml:space="preserve">
Se realizó el segundo reporte sobre las acciones desarrolladas en la verificación del universo y la identicación de las brechas existentes entre lo registrado  en matrices de registro manual, en el SIM y lo avanzado en la depuración del universo de aportantes.</t>
  </si>
  <si>
    <t xml:space="preserve">Se reitera la necesidad de complementar el avance con la descripción de los resultados generales del diagnóstico realizado. Completar las evidencias con el plan de trabajo mencionado como avance en el cronograma de la hoja de ruta de este producto. </t>
  </si>
  <si>
    <t>Se realiza la entrega oficial del diagnóstico sobre aportantes de información registrados en los sistemas de información misional y repositorios disponibles. Este reporte incluye un análisis de los hallazgos y datos relevantes, los cuales permiten identificar patrones, necesidades y áreas de oportunidad en el manejo y utilización de la información aportada.
Este diagnóstico es fundamental para orientar la toma de decisiones estratégicas, ya que facilita la identificación de posibles brechas en la recopilación y actualización de la información, así como la implementación de medidas para mejorar la trazabilidad y verificación de datos. Además, aporta elementos claves para fortalecer la colaboración entre las diferentes áreas que trabajan con estos aportantes, garantizando así una mayor eficacia en el manejo de la información y en los procesos de acompañamiento y seguimiento.
En última instancia, este diagnóstico busca optimizar la gestión de los aportantes de información y asegurar que sus contribuciones sean debidamente valoradas y utilizadas de manera efectiva en el cumplimiento de los objetivos misionales, alineándose con los estándares de transparencia, integridad y eficiencia institucional.</t>
  </si>
  <si>
    <t>Se concluyó el diagnóstico y balance sobre aportantes de información</t>
  </si>
  <si>
    <t xml:space="preserve">Definir acciones para el impulso al aporte de información (Régimen de condicionalidad, TOARS, otros) y explotación de la información derivada con su hoja de ruta </t>
  </si>
  <si>
    <t xml:space="preserve">Desde la SAPL se proyectó: i)  el documento denominado "Trabajos, obras o actividades con contenido reparador - restaurador en el proceso de búsqueda" con el que se definen acciones relacionadas con el impulso al aporte de información de los comparecientes ante el Sistema Integral para la Paz. ii) Los lineamientos para el trabajo extrajudicial con personas que han participado directa o indirectamente en las hostilidades. Respecto a la implementación de la cartilla de los TOARS de agosto de 2023, se han generado las siguientes acciones: reunión bilateral UBPD - JEP para la presentación y concertación de ruta para la presentación de los TOARS por parte de los comparecientes y que tengan una valoración previa desde la UBPD. Por otra parte, la SAPL acompaña la implementación de una propuesta TOAR de un compareciente de FFMM ante la JEP y que desarrolla acciones en el marco de la búsqueda.
Desde la Dirección de Información se elaboró Ruta para fortalecer el equipo de la línea de aportantes que contribuyen a la investigación humanitaria, el cual establece 4 líneas de acción: i) Relacionamiento y construcción de confianza; ii) Gestión de información con aportantes que participaron directa o indirectamente en las hostilidades; iii) Sistematización y Análisis de información de aportantes que participaron directa o indirectamente en las hostilidades; iv) Acompañamiento y seguimiento en la elaboración y desarrollo de planes de trabajo con aportantes, a nivel central, regional y territorial.
</t>
  </si>
  <si>
    <t>En esta actividad se presenta como avance la definición de dos lineamientos orientados al trabajo con aportantes. El primero tiene que ver con una guía para la inclusión de acciones de búsqueda de personas dadas por desaparecidas en los TOARS que deben formular los comparecientes ante la JEP. El segundo corresponde a los lineamientos para el trabajo extrajudicial con  personas que participaron en hostilidades directa o indirectamente. 
Como parte de la definición de acciones para el impulso al aporte de información también se hizo referencia en el avance a la propuesta para fortalecer el equipo de la línea de aportantes de tal forma que  contribuya a la investigación humanitaria y extrajudicial.</t>
  </si>
  <si>
    <t>Adicional a lo reportado en el bimestre pasado, se definió un grupo de 146 posibles aportantes de fuerza pública los cuales fueron remitidos a los GITT responsables para el contacto y registro de los avances.</t>
  </si>
  <si>
    <t xml:space="preserve">Se hace referencia a un grupo priorizado de aportantes de Fuerza Pública, equivalentes a 146 personas, cuyos datos fueron remitidos a los GITT para realizar el contacto y gestionar sus aportes de información. Es necesario que se avance en la definición de planes de trabajo con todo tipo de aportantes, para así dar cumplimiento al resultado esperado en la vigencia asociado con que el 100% de las manifestaciones de voluntad allegadas a la UBPD antes del 30 de noviembre de la vigencia cuenten con un plan de trabajo.  </t>
  </si>
  <si>
    <t xml:space="preserve">La SAPL, elaboró una Propuesta para la formación de un grupo especializado en la convocatoria extrajudicial de personas que participaron directa o indirectamente en las hostilidades (PPDIH), atendiendo a la obligación de convocar a los comparecientes de manera prioritaria en el marco de los macrocasos que investiga la JEP y el régimen de condicionalidad.  </t>
  </si>
  <si>
    <t>Se generaron acciones conjuntas entre la Unidad de Búsqueda de Personas dadas por Desaparecidas (UBPD) y la Jurisdicción Especial para la Paz (JEP), orientadas a fortalecer la coordinación y efectividad de estos procesos. Estas acciones han resultado en la expedición de una resolución de la JEP que integra a la UBPD en el desarrollo de los proyectos restaurativos, lo que constituye un avance significativo en la obtención de información extraordinaria para la búsqueda de personas desaparecidas. Esta colaboración no solo facilita el acceso a información crucial proporcionada por los aportantes, sino que también permite establecer vínculos más efectivos y sostenibles, aumentando las posibilidades de éxito en la búsqueda y localización de personas desaparecidas. Además, esta sinergia entre la UBPD y la JEP contribuye a la creación de un entorno de justicia restaurativa que refuerza el compromiso de las entidades con la verdad, la reparación y la paz.</t>
  </si>
  <si>
    <t xml:space="preserve">Se reporta la incorporación en la Resolución 932 del 23 de octubre de 2024 de la JEP, del rol de la UBPD frente al desarrollo de proyectos restaurativos lo cual le permite obtener información extraordinaria orientada a facilitar la búsqueda de personas dadas por desaparecidas.  En el próximo reporte se debe hacer referencia a los avances de la UBPD frente a la aplicación de esta norma. </t>
  </si>
  <si>
    <t>Realizar seguimiento y monitoreo a la implementación de las acciones de impulso al aporte y uso de la información derivada</t>
  </si>
  <si>
    <t>Desde la SAPL se proyectaron los memorandos e informes de seguimiento a los aportes de información de los comparecientes al SIVJRNR con lo cual se coadyuvó al impulso, seguimiento y monitoreo de los planes de trabajo de esta población.</t>
  </si>
  <si>
    <t xml:space="preserve">De acuerdo con el avance reportado y los soportes anexados, se realizó la revisión del estado de avance en la definición de planes de trabajo con aportantes comparecientes de las fuerzas militares y se solicitó a los coordinadores regionales y de GITT que informaran la gestión desarrollada con dichos actores para garantizar su aporte voluntario de información. Se espera que en los próximos reportes se informe el resultado  de estas solicitudes realizadas mediante memorando </t>
  </si>
  <si>
    <t>Se remitió matriz de 146 posibles aportantes de fuerza pública priorizados para el registro de las acciones desarrolladas, al finalizar este segundo semestre se identificaron acciones para 27 de los aportantes.</t>
  </si>
  <si>
    <t xml:space="preserve">Se realiza en articulación con los GITT, el contacto, seguimiento a planes de trabajo y toma de entrevistas a aportantes y comparecientes, según las necesidades de los equipos, particularmente en Valledupar, Barranquilla, Casanare, Meta, Tolima, Cali y Urabá. </t>
  </si>
  <si>
    <t>Se recomienda la continuidad en el reporte de avance, haciendo referencia a los avances alcanzados por los GITT Antioquia, Valle, Santa Marta, Tolima, Casanare y Huila con respecto a listado compartido en el periodo anterior con los  aportantes pertenecientes a Fuerzas Militares, que se encuentran compareciendo ante la JEP.</t>
  </si>
  <si>
    <t>Definir acciones de mejora a partir del seguimiento y monitoreo</t>
  </si>
  <si>
    <t>Esta actividad se reporta a partir del segundo semestre.</t>
  </si>
  <si>
    <t>Como resultante del informe de aportantes de fuerza pública, se estableció un subconjunto de 146 posibles aportantes priorizados para que desde los GITT se vuelva a generar acercamiento y se desarrolle planes de trabajo con los mismos.</t>
  </si>
  <si>
    <t>Esta actividad inicia en el siguiente periodo</t>
  </si>
  <si>
    <t>Se avanza en la definición de requerimientos y programa en el cual se desarrollará la herramienta de seguimiento y monitoreo a las acciones de aportantes de información</t>
  </si>
  <si>
    <t>Agilizar la gestión de esta actividad considerando que falta poco tiempo para el cierre de la vigencia.</t>
  </si>
  <si>
    <t>La SAPL elaboró con base en el diagnóstico de aportantes y la revisión de las categorías registradas en el SIM-Busquemos una propuesta de complementariedad a las categorías para captura de información sobre el trabajo con aportantes en particular personas que participaron directa o indirectamente en las hostilidades (PPDIH).</t>
  </si>
  <si>
    <t>Casos en instancias internacionales con información clara y con una estrategia de impulso de acción humanitaria y extrajudicial</t>
  </si>
  <si>
    <t>No. de casos identificados con acciones con impulso de acciones humanitarias y extrajudiciales</t>
  </si>
  <si>
    <t xml:space="preserve">Estrategia para la atención de requerimientos, ordenes y sentencias de organismos internacionales implementada </t>
  </si>
  <si>
    <t>(1) Plan de implementación de la estrategia completado</t>
  </si>
  <si>
    <t>Oficina Asesora Jurídica</t>
  </si>
  <si>
    <t>Hito 1: 30% Diagnóstico y actualización
Hito 2: 14,25% Realizar acciones para impulsar la IHE de los casos
Hito 3: 24% Hacer seguimiento a las acciones
Total avance: 68,25%</t>
  </si>
  <si>
    <t>De conformidad con el Cronograma a implementar, se estableció que hasta el tercer bimestre del 2024 las actividades a realizar en el marco de la Estrategia para la Atención de Requerimientos, Órdenes y Sentencias de Organismos Internacionales, serían las siguientes:
 Establecer el Universo de casos de personas dadas por desaparecidas puestos en conocimiento de instancias y/u organismos internacionales: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(CIDH) y aquellos ante la Corte Interamericana de Derechos Humanos (Corte IDH), los cuales se detallan así:
 Ante la CIDH: 83 casos
 Ante la Corte IDH: 13 casos.
 Realizar un mapeo institucional que permita evidenciar el establecimiento del estado del proceso de búsqueda de los casos de personas dadas por desaparecidas que han sido puestos en conocimiento de instancias y/u organismos internacionales: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Realizar y establecer una articulación interdependencias que permita orientar las investigaciones y acciones humanitarias de los casos de personas dadas por desaparecidas en el contexto y en razón del conflicto armado.
 La Oficina Asesora Jurídica durante el periodo del presente reporte, ha sostenido reuniones con las siguientes dependencias en aras de implementar la Estrategia para la Atención de Requerimientos, Órdenes y Sentencias de Organismos Internacionales:
 Subdirección General Técnica y Territorial.
 Dirección Técnica de Participación, Contacto con las víctimas y Enfoques Diferenciales
 Dirección Técnica de Información Planeación y Localización para la Búsqueda
 Subdirección de Análisis Planeación y Localización para la Búsqueda.
 Grupo Interno de Trabajo Territorial de Medellín.
 Grupo Interno de Trabajo Territorial del Caquetá.
 Grupo Interno de Trabajo Territorial de Cali.
 Grupo Interno de Trabajo Territorial de Barranquilla.
 Grupo Interno de Trabajo Territorial de Villavicencio.
 Grupo Interno de Trabajo Territorial de Bogotá.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Integrantes y Militantes de la Unión Patriótica Vs Colombia
 Vereda la Esperanza vs Colombia
 Armando Lozano y otros ante la CIDH.
 Hernando de Jesús Ocampo.
 José Miltón Cañas.
 Jhon Ricardo Ubaté y Gloria Bogotá Vs Colombia.
 Zoilo de Jesús Ocampo.
 Embera Katio del Alto Sinú.</t>
  </si>
  <si>
    <t>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</si>
  <si>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La Oficina Asesora Jurídica reporta un avance del cumplimiento total del indicador, teniendo en cuenta que en el marco del reporte del indicador, se han realizado las acciones respectivas en el marco de las siguientes actividades:
Realizar el diagnóstico y actualización de los casos que se encuentran reportados ante instancias internacionales.
Realizar acciones para impulsar la IHE de los casos que se encuentran reportados ante instancias internacionales.
Hacer seguimiento y monitoreo a las acciones de IHE de los casos que se encuentran reportados ante instancias internacionales.
Realizar análisis periódico de los avances de las estrategia para generar ajustes necesarios.
Desde esa perspectiva, el reporte de cada actividad, se centrará en reportar en términos generales los avances en las labores de acompañamiento y gestión de 91 casos ante la Comisión Interamericana de Derechos Humanos y 13 casos ante la Corte IDH.
En sintonía con lo expuesto, la UBPD también exalta las acciones preparatoria en el marco de:
Sesiones de la Corte IDH en Colombia
Realización de una mesa redonda con la Corte IDH respecto a las medidas de búsqueda en las instalaciones de la UBPD.
Mesa de trabajo con la CIDH en el marco de la medida cautelar -104-09 - 29 familias desplazadas del municipio de Argelia, Cauca.</t>
  </si>
  <si>
    <t>El producto 8 "Estrategia para la atención de requerimientos, órdenes y sentencias de organismos internacionales implementada", presenta un completo reporte de avance para el periodo, desagregado así:
 Hito 1. Diagnóstico y Actualización: El hito se desarrolló y finalizó en periodos anteriores. 30%
 Hito 2: Se observa el avance en acciones de articulación con las líneas técnicas misionales para impulsar el desarrollo de los casos y el seguimiento a los mismos, de acuerdo con la distribución programada ante cada instancia, de hecho se presentan bastantes acciones con diferentes organizaciones. 52,75%
 El Hito 3 de evaluación y ajuste tiene previsto su desarrollo a partir del mes de octubre, e inicia con la visita realizada por la Corte IDH a Colombia para hacer audiencias privadas de seguimiento a sus sentencias, y en el marco del Memorando de Entendimiento suscrito entre la UBPD y el citado tribunal internacional, se adelantó una Mesa de trabajo sobre las medidas de búsqueda de personas dadas por desaparecidas, cuyo tema central giró en torno a los avances y desafíos de la articulación interinstitucional para el cumplimiento de las obligaciones internacionales , derivadas de las decisiones del Sistema interamericano, en materia de búsqueda.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
 De acuerdo con el cronograma, se alcanza un avance del 75,5% acumulado en el periodo enero - agosto, cumpliendo en su totalidad con lo programado, y dejando al indicador en estado "Cumple".</t>
  </si>
  <si>
    <t>Realizar el diagnóstico y actualización de los casos que se encuentran reportados ante instancias internacionales</t>
  </si>
  <si>
    <t>Se establece el Universo de  casos de personas dadas por desaparecidas puestos en conocimiento de instancias y/u organismos internacionales: 
La UBPD cuenta con dos matrices que reflejan 81 casos ante la Comisión Interamericana de Derechos Humanos y  13 ante la Corte Interamericana de Derechos Humanos.
Se define el mapeo institucional que permita evidenciar el establecimiento del estado del proceso de búsqueda de los casos de personas dadas por desaparecidas que han sido puestos en conocimiento de instancias y/u organismos internacionales:
De los 94 casos ante la Comisión Interamericana de Derechos Humanos (CIDH) y la Corte Interamericana de Derechos Humanos (Corte IDH)  la UBPD cuenta con establecimientos en el estado del proceso de búsqueda de  70 de ellos; no obstante, los casos restantes, carecen de este establecimiento del estado del proceso de búsqueda por diversas razones entre las que se resaltan:
Falta de competencia temporal y/o material.
La persona dada por desaparecida fue identificada y  entregada dignamente.
Con la información remitida a la UBPD no se puede establecer si la persona se encuentra dada por desaparecida.
El Universo de Personas Dadas por Desaparecidas no se ha terminado de establecer.
De igual modo, la UBPD cuenta con 9 mesas de trabajo interinstitucionales para abordar casos ante instancias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t>
  </si>
  <si>
    <t>Actividad finalizada en el primer periodo, se aportan las dos matrices que dan cuenta del avance y terminación de la misma, que define 94 casos a trabajar como universo.  
Adicionalmente se relaciona el mapeo institucional y de organismos internacionales para el trabajo de los casos identificados.</t>
  </si>
  <si>
    <t>Actividad finalizada</t>
  </si>
  <si>
    <t>Actividad finalizada en periodo anterior.</t>
  </si>
  <si>
    <t xml:space="preserve">A la fecha la UBPD, cuenta con un mapeo de 89 casos que se encuentran ante la Comisión Interamericana de Derechos Humanos y 2 medidas cautelares, de la citada entidad del Sistema interamericano; sin embargo, de estas, solo frente a 1 la entidad es competente. 
De igual modo, la UBPD viene trabajando  en relación a los 12 casos con sentencias de la Corte Interamericana de Derechos Humanos y sobre un informe de fondo.
Con base en lo expuesto, la UBPD cuenta con dos matrices que reflejan el número de casos ante la Comisión Interamericana de Derechos Humanos  (CIDH)  y aquellos ante la Corte Interamericana de Derechos Humanos (Corte IDH),  los cuales se detallan así:
Ante la CIDH: 91 casos
Ante la Corte IDH: 13 casos
</t>
  </si>
  <si>
    <t>Actividad finalizada en periodo anterior, definiendo el número de casos ante la Corte y ante la Comisión IDH.</t>
  </si>
  <si>
    <t>De conformidad con el diagnóstico realizado a la fecha la UBPD cuenta con 92 casos que son de conocimiento de la Comisión Interamericana de Derechos Humanos (CIDH), así mismo, la UBPD se encuentra trabajando con esta instancia internacional en razón a la Medida Cautelar 104-09 - 29 familias desplazadas del municipio de Argelia, Cauca.
Ahora bien, en el marco del relacionamiento con la Corte Interamericana de Derechos Humanos (Corte IDH) se encuentran en conocimiento de la corte 12 casos</t>
  </si>
  <si>
    <t>Actividad finalizada en periodos anteriores</t>
  </si>
  <si>
    <t>100% 
Hito 1: 30% Diagnóstico y actualización
Hito 2: 40% Realizar acciones para impulsar la IHE de los casos
Hito 3: 20% Hacer seguimiento a las acciones
Hito 4: 10% Ajustar a la estrategia</t>
  </si>
  <si>
    <t>Realizar acciones para impulsar la IHE de los casos que se encuentran reportados ante instancias internacionales</t>
  </si>
  <si>
    <t>Para establecer una articulación interdependencias que permita orientar las investigaciones y acciones humanitarias de los casos de personas dadas por desaparecidas en el contexto y en razón del conflicto armado, la Oficina Asesora Jurídica ha sostenido 10 espacios de reunión con dependencias de la entidad en el marco de la implementación de la Estrategia para la Atención de Requerimientos, Órdenes y Sentencias de Organismos Internacionales. 
Así mismo, la entidad ha sostenido espacios de reunión entre sus direcciones técnicas misionales y Grupos Internos de Trabajo Territorial con el fin de orientar las investigaciones humanitarias y extrajudiciales de 4 casos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La UBPD se encuentra implementando 9 planes de trabajo.</t>
  </si>
  <si>
    <t xml:space="preserve">Se observa el avance de acuerdo con las fechas programadas, donde se tienen acciones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</si>
  <si>
    <t>Retroalimentación del indicador:
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</si>
  <si>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Hacer seguimiento y monitoreo a las acciones de IHE de los casos que se encuentran reportados ante instancias internacionales</t>
  </si>
  <si>
    <t>Actividad que inicia en el siguiente periodo.</t>
  </si>
  <si>
    <t>Actividad que inicia el el siguiente periodo.</t>
  </si>
  <si>
    <t>Se actualizan las matrices de síntesis de casos ante la Corte Interamericana de Derechos Humanos y la Comisión Interamericana de DH, donde se registran las acciones y respuestas de cada caso</t>
  </si>
  <si>
    <t>Se observan las matrices actualizadas en las dos instancias, con el seguimiento a las acciones definidas.</t>
  </si>
  <si>
    <t>Realizar análisis periódico de los avances de las estrategia para generar ajustes necesarios</t>
  </si>
  <si>
    <t>De acuerdo con el seguimiento realizado en el marco de los casos abordados en el periodo, se ha definido necesario adelantar espacios de interlocución con la SGTT con el fin de facilitar la comunicación con los GITT y las DTMs avanzando así en el desarrollo de los diferentes casos.</t>
  </si>
  <si>
    <t>Es importante definir las reuniones establecidas y reportar claramente los compromisos adquiridos.</t>
  </si>
  <si>
    <t xml:space="preserve">En el marco de este seguimiento, el 13 de agosto de 2024 la Oficina Asesora Jurídica presentó un informe en el marco de una reunión al Subdirector General Técnico y Territorial, en aras de revisar el balance de los planes de trabajo y a partir de ellos, solicitar el impulso para el cumplimiento de los mismos. Frente a lo anterior, se disgregan los casos abordados:
Vereda la Esperanza Vs Colombia
Rodríguez Vera Vs Colombia
Masacre de Pueblo Bello vs Colombia
Unión Patriótica vs Colombia
19 comerciantes vs Colombia
Embera Katio del Alto Sinú
Ubaté Bogotá vs Colombia
José Miltón Cañas Vs Colombia
Onofre de la Hoz Vs Colombia
Hugo Ferney León Vs Colombia
</t>
  </si>
  <si>
    <t>Se presenta el reporte referenciado con el balance de los planes de trabajo de los casos desarrollados, detallando las acciones en cada uno.</t>
  </si>
  <si>
    <t>La UBPD cuenta con un enfoque consensuado para la coordinación interterritorial que atienda de modo integral, eficiente y eficaz las necesidades de la IHE de la búsqueda trascendiendo la cobertura de un solo GITT</t>
  </si>
  <si>
    <t>No. de solicitudes de búsqueda con abordaje interterritorial que cuenta con al menos una acción  humanitaria de carácter interterritorial</t>
  </si>
  <si>
    <t>Estrategia para la articulación interterritorial (GITT) de búsqueda humanitaria y extrajudicial diseñada e implementada</t>
  </si>
  <si>
    <t>(1) Estrategia de articulación interterritorial implementada</t>
  </si>
  <si>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
Para completar la estrategia de abordaje interterritorial, queda pendiente creación de los grupos regionales de Centro y Occidente, así como los Grupos Internos de Trabajo Territorial de Magdalena y Boyacá.
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</si>
  <si>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Hito 1: 10% Generar información para el diagnóstico
 Hito 2: 20% Diseñar acciones de abordaje interterritorial
Total avance: 30%</t>
  </si>
  <si>
    <t>El producto 9 "Estrategia para la articulación interterritorial (GITT) de búsqueda humanitaria y extrajudicial diseñada e implementada", presenta un reporte de avance para el periodo, desagregado así:
La meta se proyectó para el periodo enero- agosto de acuerdo con el avance programado en los tres primeros hitos:
Hito 1.  Generar información para el diagnóstico: Actividad cumplida en periodo anterior 10%
Hito 2: Diseñar acciones de abordaje interterritorial:  Actividad cumplida en el periodo anterior, donde  conformaron los grupos regionales y los equipos forenses en territorio. 20%
Hito 3:  De esta agrupación se presentan los resultados de la sesión de consolidación con equipo técnico y directivo y la versión definitiva del documento estratégico.  20%
El restante de acciones del hito y el hito 4 se desarrollan en los siguientes periodos.
El desarrollo del cronograma logra un avance del 50%, cumpliendo las acciones programadas para el periodo, es decir 50% programado, lo que da un cumplimiento del 100% y dejando al producto en estado de cumplimiento, sin embargo, se presentan alertas y recomendaciones que bajan la calificación de avance del producto.  Se reitera la necesidad de que se reporte con énfasis en el impacto que han tenido las acciones en los resultados esperados.</t>
  </si>
  <si>
    <t xml:space="preserve">Diseñar las acciones para el abordaje interterritorial de la IHE de búsqueda </t>
  </si>
  <si>
    <t>GITT - Subdirección de Análisis, Planeación y Localización para la búsqueda</t>
  </si>
  <si>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conformados en sus totalidad con personal contratado y de planta.
Para completar la estrategia de abordaje interterritorial, queda pendiente creación de los grupos regionales de Centro y Occidente, así como los Grupos Internos de Trabajo Territorial de Magdalena y Boyacá.</t>
  </si>
  <si>
    <t>Se observa el avance del Hito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t>
  </si>
  <si>
    <t xml:space="preserve">Hito 1. Para completar la estrategia de abordaje interterritorial, se creó mediante la resolución 659 de 2024,  los grupos regionales de Centro y Occidente, así como los Grupos Internos de Trabajo Territorial de Magdalena y Boyacá.
Soporte: https://drive.google.com/drive/folders/14I0T6eBxduHdjggu5OqV4lrPBxufCm-t </t>
  </si>
  <si>
    <t>La estrategia de abordaje se proyectó en 2 acciones fundamentales cuyos avances son:
- Conformación de los grupos regionales: Se reporta el avance en la formalización de la estructura regional, mediante circular 258 de 2024 y la conformación de 8 de los 8 grupos regionales planteados
- Conformación y contratación de los equipos forenses:  Se estructuró la necesidad de 34 equipos forenses para búsqueda en territorio, los cuales ya se tienen completamente conformados. 
La actividad se finaliza oportunamente.</t>
  </si>
  <si>
    <t xml:space="preserve"> Esta actividad ya se encuentra cumplida </t>
  </si>
  <si>
    <t>Actividad finalizada en el periodo anterior</t>
  </si>
  <si>
    <t xml:space="preserve">100% 
Hito 1: 10% Generar información para el diagnóstico
Hito 2: 20% Diseñar acciones de abordaje interterritorial
Hito 3: 50% Implementar acciones
Hito 4: 20% Realizar seguimiento y reportar </t>
  </si>
  <si>
    <t>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</si>
  <si>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Se observa el avance del Hito 1.  Generar información para el diagnóstico: Para la acción de diagnóstico se identificaron 218 Solicitudes de búsqueda compartidas por dos o más territorios y la información necesaria para iniciar su trabajo articulado.</t>
  </si>
  <si>
    <t xml:space="preserve">Hito 2. Se revisaron los datos cuantitativos presentados en el bimestre anterior, incluyendo otros parámetros como solicitudes de Búsqueda en un territorio y persona que busca o posible lugar de ocurrencia en otro, lo que permitió ampliar el análisis. 
Se analizó los resultados de los datos cuantitativos en sesión con Gerentes Regionales 
Se Aplicó 23 formularios que permitieron conocer la percepción de los equipos territoriales frente al abordaje de las solicitudes de búsqueda, acciones de mejora, y buenas prácticas, siendo estos resultados la base para la formulación de una estrategia. 
Soporte: https://drive.google.com/drive/folders/1yP4ztjZJDwY-I_rn4Ooy6gNuRXe4USLZ </t>
  </si>
  <si>
    <t>De acuerdo con la programación y el avance reportado, el  diagnóstico se compone de 2 acciones agrupadoras:
- Identificación de solicitudes de búsqueda compartidas interterritorial:  Se identificaron 351 y se cruza información de sus caracterización.
- Sesión de trabajo con equipos directivos incluyendo coordinaciones regionales, información que se tiene sistematizada.
La actividad se finaliza en el periodo y se presentan los soportes adecuados.</t>
  </si>
  <si>
    <t>50% Implementar de las acciones estratégicas parta el abordaje interterritorial de las solicitudes de búsqueda</t>
  </si>
  <si>
    <t>Actividad que inicia el el periodo final.</t>
  </si>
  <si>
    <t>Esta actividad se reporta en el periodo final.</t>
  </si>
  <si>
    <t>De acuerdo con el resultado del diagnóstico y los aportes realizados por los GITT, se construyó la estrategia de abordaje solicitudes de búsqueda interterritorios; la cual contienen las siguientes líneas de acción:
- Estado del arte
- Actualización documental
- Sistematización
- Socialización
- Monitoreo        
Dicha estrategia fue puesta en conocimiento con las dependencia involucradas en el proceso de implementación (OTIC, DTIPLOB, OAP); logrando un avance del (20%) para el presente periodo.</t>
  </si>
  <si>
    <t>Se observa avance en la primera parte de la actividad, la sesión de consolidación y el documento estratégico, pero inicia el componente de socialización e implementación que es el más exigente en su cumplimiento.</t>
  </si>
  <si>
    <t>Esta actividad esta programada para dar inicio en el V bimestre.</t>
  </si>
  <si>
    <t>El periodo de septiembre a octubre los GITT adelantaron 297 acciones de 69 PDD que cuentan con mas de un lugar de hechos de desaparición y realizaron 2.074 acciones para 824 PDD que sus PB residen en cobertura de otro GITT  (5%)</t>
  </si>
  <si>
    <t xml:space="preserve">Hipótesis de investigación refinadas y marco de investigación consolidado </t>
  </si>
  <si>
    <t xml:space="preserve">No. de casos de desaparición que incorporan las hipótesis de investigación resultado de los proyectos de investigación </t>
  </si>
  <si>
    <t>10.1</t>
  </si>
  <si>
    <t>Proyecto para el abordaje integral (almacenamiento, custodia y preservación) de CNI y dignificación de la Memoria de las PDD y personas que buscan</t>
  </si>
  <si>
    <t>(1) Proyecto para el abordaje integral (almacenamiento, custodia y preservación) de CNI y dignificación de la Memoria de las PDD y personas que buscan</t>
  </si>
  <si>
    <t xml:space="preserve">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t>
  </si>
  <si>
    <t>50% de avance en la meta propuesta</t>
  </si>
  <si>
    <t xml:space="preserve">HITO 1. La SGTT  elaboró el pre proyecto de abordaje integral de CNI y dignificación de la Memoria de las PDD y personas que buscan. 
HITO 2.  se cuenta con una identificación de las regiones en las cuales se gestionan los lugares para el abordaje integral (almacenamiento, custodia y preservación) de CNI y dignificación de la Memoria de las PDD y personas que buscan, tales como Florencia y Medellín
HITO 3. A partir de la metodología implementada con USAID para la formulación de la propuesta se realizaron encuentros con grupos de interés para retroalimentar el proyecto y fortalecer el enfoque participativo del mismo
HITO 4. En el período reportado, la SGTT logró formular una ficha técnica que incluye la propuesta gráfica del lugar, justificación, especificaciones técnicas, logísticas, de instalación, funcionamiento y humanas para la implementación del proyecto. De igual forma, el pasado 30 de octubre, se realizó una reunión con la Secretaría General para revisar la propuesta de adición del contrato 270- 2024 con FINDETER, como alternativa para la construcción de lugares de abordaje integral de cuerpos. La propuesta elaborada estaría diseñada para orientar la construcción, adecuación, equipamiento y dotación de estos lugares. 
HITO 5. La SGTT se encuentra avanzando en la revisión de la propuesta para su posterior aprobación por parte de las directivas
</t>
  </si>
  <si>
    <t>Subdirección General Técnica y Territorial y Dirección Técnica de Prospección, Recuperación e Identificación.</t>
  </si>
  <si>
    <t>Direcciones técnicas</t>
  </si>
  <si>
    <t>En el período reportado, la SGTT elaboró la primera versión del preproyecto para el abordaje integral, custodia y preservación de CNI y dignificación de la Memoria de las personas desaparecidas, familiares y personas que buscan</t>
  </si>
  <si>
    <t>Se observa el avance comprometido. 
"Elaboración del pre proyecto de abordaje integral de CNI y dignificación de la Memoria de las PDD y personas que buscan", de acuerdo con el reporte se observa el documento borrador con estructuración de características y posibles requerimientos técnicos, que es el resultado comprometido en el cronograma.</t>
  </si>
  <si>
    <t>La SGTT cumplió con la elaboración de la primera versión del pre proyecto para el abordaje integral, custodia y preservación de CNI y dignificación de la Memoria de las personas desaparecidas, familiares y personas que buscan</t>
  </si>
  <si>
    <t>Se observa la ejecución del avance comprometido, ya se tenía un documento previo en el periodo anterior y se complementa en el periodo de reporte.</t>
  </si>
  <si>
    <t xml:space="preserve">Esta actividad ya se encuentra cumplida </t>
  </si>
  <si>
    <t>Actividad cumplida en periodos anteriores</t>
  </si>
  <si>
    <t>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</si>
  <si>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 xml:space="preserve">No se reporta avances frente a esta actividad </t>
  </si>
  <si>
    <t xml:space="preserve">En conjunto con PNUD, la UBPD elaboró un informe que contiene un contexto territorial de las dos ciudades que se han priorizado hasta el momento: Florencia y Medellín. En el informe se incluye un contexto territorial y una pequeña descripción de las dinámicas de violencia de ambas ciudades.
https://drive.google.com/drive/folders/11_rRQaPrQiYYl4keOQnvmEkmISXmJHZo  </t>
  </si>
  <si>
    <t>Se reporta avance de la actividad definiendo a Medellín y a Florencia como los territorios definidos, la actividad aún no termina y pueden presentarse ajustes durante el siguiente periodo.</t>
  </si>
  <si>
    <t>Actividad finalizada, las ciudades definidas para el abordaje son Medellín y Florencia.</t>
  </si>
  <si>
    <t>Actividad cumplida en periodos anteriores.</t>
  </si>
  <si>
    <t>Desarrollo de encuentros con grupos de interés para la retroalimentación del proyecto y el fortalecimiento de la propuesta e inclusión de los ajustes y recomendaciones de los grupos de interés, actores estratégicos y/o organizaciones involucradas</t>
  </si>
  <si>
    <t xml:space="preserve">Subdirección General Técnica y Territorial
Direcciones Técnicas
Grupos Internos de Trabajo Territorial
</t>
  </si>
  <si>
    <t xml:space="preserve">En conjunto con PNUD, la UBPD elaboró el Taller de co-diseño con organizaciones de base social y aliados en la implementación para espacios de memoria y dignificación PNUD-UBPD. El Taller denominado "Ausencias que buscan", incluye la metodología para desarrollar un espacio participativo que permita recoger las expectativas, propuestas y necesidades de las comunidades interesadas en las ciudades de Florencia y Medellín, promoviendo un diálogo abierto y creativo. Incluye los materiales y los diferentes momentos para su desarrollo. 
Soporte: https://drive.google.com/drive/folders/1e-ip9k523Iwh7bTiS6NdJsvTeCVU46L2 
De igual manera en el informe ejecutivo elaborado por la UBPD en conjunto con PNUD se encuentra un resumen de los cuatro encuentros desarrollados (2 en cada ciudad) entre los meses de abril y junio para recoger sus percepciones y expectativas frente a la arquitectura e ingeniería de los diseños.
Soporte: https://drive.google.com/drive/folders/11_rRQaPrQiYYl4keOQnvmEkmISXmJHZo </t>
  </si>
  <si>
    <t>Se presentan avances de trabajo conjunto con grupos de interés de acuerdo con las acciones programadas.</t>
  </si>
  <si>
    <t>El PNUD en conjunto con la UBPD desarrollaron talleres que buscaban promover prácticas de co-diseño participativo en la planificación y estructuración de espacios de memoria, para asegurar y garantizar que reflejen los imaginarios, valores, visiones y necesidades de las personas, familias y organizaciones que buscan. Tanto en Florencia como en Medellín se implementaron tres espacios participativos: mesa inicial: es una fase exploratoria que busca alinear expectativas, aclarar objetivos, reconocer identidades de lxs participantes y crear sentidos compartidos sobre el alcance del proyecto; mesa intermedia: en este momento el proceso de co-diseño evoluciona de la fase de recopilación de ideas y de exploración hacia un diseño preliminar concreto que recoge visiones e impresiones de la estructura general; mesa final: en este momento las personas, familias y organizaciones que buscan revisan y validan el diseño del proyecto (que cumpla con sus expectativas, necesidades y propuestas), eligen un nombre que represente la esencia del espacio co-diseñado, y comparten sus percepciones sobre el proceso mediante una evaluación.</t>
  </si>
  <si>
    <t xml:space="preserve">PNUD en con conjunto con la UBPD elaboraron la versión final del documento con la propuesta del proyecto </t>
  </si>
  <si>
    <t xml:space="preserve">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t>
  </si>
  <si>
    <t>De igual forma se presenta avance en la definición de recursos técnicos para e proyecto completo, a la actividad aún le faltan periodos para su ejecución por lo que seguramente se presentarán modificaciones en próximos reportes.</t>
  </si>
  <si>
    <t xml:space="preserve">En agosto. se realizó reunión con los arquitectos de PNUD para revisar los requerimientos técnicos, logísticos y humanos necesarios para el funcionamiento del espacio. En esta reunión se revisaron las necesidades desde tres áreas básicas: pre análisis, análisis y trascripción- custodia. Por otra parte, la SGTT proyectó un listado de requerimientos tecnológicos, logísticos. de equipamiento y dotación para un lugar de abordaje considerando las áreas expuestas.  </t>
  </si>
  <si>
    <t>De igual forma, se observa en el documento el consolidado de requerimientos técnicos que se ha adelantado y debe finalizarse en el periodo siguiente(sept-oct)</t>
  </si>
  <si>
    <t xml:space="preserve">La SGTT ha formulado una ficha técnica que incluye la propuesta gráfica del lugar, justificación, especificaciones técnicas, logísticas, de instalación, funcionamiento y humanas para la implementación del proyecto. Esta ficha ha sido revisada y avalada por el Subdirector General Técnico y Territorial y compartida con la Secretaría General de la UBPD </t>
  </si>
  <si>
    <t>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t>
  </si>
  <si>
    <t>Se reitera la sugerencia de anticipar, de ser posible, esta actividad, pues cualquier retraso en el proceso de aprobación concluirá en el no cumplimiento del resultado esperado dentro de la vigencia actual.</t>
  </si>
  <si>
    <t xml:space="preserve">El pasado 30 de octubre, se realizó una reunión con la Secretaría General y el Grupo Interno de Trabajo de Contratos para revisar la propuesta de adición del contrato 270- 2024 con FINDETER, como alternativa para la construcción de lugares de abordaje integral de cuerpos. La propuesta elaborada estaría diseñada para orientar la construcción, adecuación, equipamiento y dotación de estos lugares. La reunión se concentró en revisar opciones de construcción y adecuación en la ciudad de Medellín, sin embargo se están revisando posibilidades en Bogotá y otras ciudades. </t>
  </si>
  <si>
    <t>Hipótesis de investigación refinadas y marco de investigación consolidado 
La UBPD cuenta con una metodología de búsqueda en riberas de los ríos.</t>
  </si>
  <si>
    <t>10.2</t>
  </si>
  <si>
    <t>Propuesta metodológica para la búsqueda de personas dadas por desaparecidas en riberas formulada</t>
  </si>
  <si>
    <t>(1) Propuesta metodológica para la búsqueda de personas dadas por desaparecidas en riberas formulada.</t>
  </si>
  <si>
    <t>Hito 1: 10%= Caracterización y selección del caso de estudio
Hito 2: 10%= Diseño y planificación.</t>
  </si>
  <si>
    <t xml:space="preserve">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
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t>
  </si>
  <si>
    <t>Se hizo entrega del cronograma asociado a la hoja de ruta del producto con lo cual el documento se encuentra completo.
A la fecha se presenta un avance en la ejecución del producto equivalente al 20% representado en el avance proporcional de los hitos definidos para el mismo. 
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t>
  </si>
  <si>
    <t>Hito 2: 5%=Diseño y planificación</t>
  </si>
  <si>
    <t>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
 Soporte: https://drive.google.com/drive/folders/1stb2mNc8bje7f_Zelj9FHM9n0sQWFrD_</t>
  </si>
  <si>
    <t>En el periodo se reporta un avance del 5% , que sumado con el reporte de avance del bimestre anterior, equivale a un avance acumulado del 25% representado en el avance de los dos primeros hitos definidos.
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</si>
  <si>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Hito 1: 100%= Caracterización y selección de caso de estudio
Hito 2: 100%=Diseño y planificación
Hito 3: 10%=Desarrollo de la metodología
Hito 4: 10%= Prueba y refinamiento</t>
  </si>
  <si>
    <t>1 Se finalizó la construcción del catálogo de objeto relacionado con la territorialidad de la guerra, el cual tributa a la búsqueda en riberas
2. Se finalizó la fase de diseño y planificación de la metodología, replanteando el cronograma y el plan de trabajo. 
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
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
1.       Identificación y descarga de información de imágenes de satélite para el periodo entre 1990 a 2024.
2.       Ingesta de las imágenes en el cubo de datos.
3.       Preprocesamiento de las imágenes para generar insumos como los compuestos temporales de medianas para los períodos definidos.
4.       Delimitación del polígono para el valle del tramo de análisis y eje del río para establecer secciones transversales.
5.       Digitalización de los polígonos para erosión y sedimentación. 
6.   Trazado de secciones transversales, según la longitud del tramo del río a analizar
7.    Generación de las muestras de entrenamiento y validación para la clasificación de la cobertura, de acuerdo con el alcance definido para el proyecto.
8.  Implementación de algoritmos de clasificación basados en aprendizaje computacional para generar las coberturas, áreas de erosión y sedimentación, y cuerpos de agua.
En la definición de la línea base de análisis se tomaron los periodos secos y húmedos correspondientes a las temporadas del fenómeno de El Niño y La Niña para los años del 2009 al 2011.
4. Se definió la estructura para el desarrollo de la metodología</t>
  </si>
  <si>
    <t>Se reporta cumplimiento del hito 1 y 2 completando un 30% del producto, y se reportan avances de los hitos restantes equivalentes a un 20%, con lo cual el avance acumulado reportado es del 50%.
Se detallan los avances en cuanto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también fueron seleccionados entre los casos de estudio, según reportes de bimestres anteriores. 
Se adjunta documento en construcción de la metodología que contiene en su estructura los siguientes ítems: planteamiento del problema, el estado del arte, datos y métodos, escenarios de búsqueda, recolección y análisis de datos, métodos de investigación asociados a la búsqueda en riberas, resultados y estudios de caso, discusiones, lecciones aprendidas, y anexos.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Al realizar una comparación del cronograma inicialmente planteado con el nuevo cronograma, se identifica que las actividades planteadas para ser desarrolladas entre enero y agosto, reportan ejecución y avance en aquellas que aun tienen más tiempo de ejecución. Se adjuntan soportes del avance, sin embargo, se recomienda depurarlos de tal forma que se anexe solo la última versión disponible de los documentos soportes y, en caso de que se haya concluido la actividad, adjuntar las versiones finales.</t>
  </si>
  <si>
    <t>HITO 1. 100%
HITO 2. 100%
HITO 3. 30%
HITO 4.  10%</t>
  </si>
  <si>
    <t xml:space="preserve">Durante el V bimestre se obtuvieron los siguientes avances:
1. Se finalizó la fase de definición de la territorialidad de la guerra, mediante la consolidación de información espacial definida en el catálogo de objetos geográfico. "Se realizaron los ajustes en cuanto a la información remitida por la Unidad de restitución de tierras cuyo compromiso se estableció el 25 de octubre, cambiando el nombre de "Predio despojado" por el de "Solicitudes Predios Despojados" agregando campos para el análisis de este tipo de información y complementando el documento donde se describe el catálogo de objetos.  Hay que aclarar que no se borraron campos de esta entidad y se hizo el respectivo cargue de la información de estas solicitudes las cuales a la fecha hay 4078 distribuidas en los municipios que conforman el PRB de Bajo Cauca y Valdivia.  También se incluyó la capa denominada "Map_Muse" donde se han registrado los eventos por minas antipersonal y municiones sin explosionar, información la cual es la más detallada que se tiene respecto a este tema y su geometría es de tipo punto.  El resto de información se encuentra dispuesta en las capas respectivas.
2. Se realizó la consolidación inicial del documento de análisis preliminar de patrones de descomposición y transporte de cuerpos en el contexto fluvial. 
3. Se inició la construcción del documento de metodología, el cual cuenta con los apartados 1 y 2 finalizados y un avance en los apartados 3 y 4. </t>
  </si>
  <si>
    <t>A la fecha, el hito 1 y 2 se encuentran finalizados (30%) y se reportan avances de los hitos restantes equivalentes a un 40%, con lo cual el avance acumulado del producto con base en los hitos es del 70%.
 De acuerdo con el reporte de avance y el plan de trabajo asociado a la hoja de ruta del producto, la propuesta metodológica para la búsqueda de personas dadas por desaparecidas en riberas contempla un componente inicial de análisis de la territorialidad de la guerra que permita el mapeo de sitios de interés forense y prácticas de desaparición que se vinculen con su contexto, permitiendo así la identificación de otros potenciales lugares, dinámicas y actores de interés para la búsqueda. Este componente se reporta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
 Asimismo, se presentan los avances frente al desarrollo de la metodología de búsqueda en riberas asociados con la finalización del planteamiento del problema y el estado del arte, y el avance parcial en el componente de datos y métodos, escenarios de búsqueda, recolección y análisis de datos, métodos de investigación asociados a la búsqueda en riberas, resultados y estudios de caso. Se adjunta documento de avance de la metodología.
 Al realizar la revisión del cronograma de trabajo definido y los avances reportados, se identifica que habían 24 actividades programadas para ser ejecutadas entre enero y octubre de 2024, de las cuales 21 fueron concluidas al 100%, 1 cuenta con una avance parcial del 80% asociada con el desarrollo del componente de la metodología de búsqueda en riberas, asociada con datos y métodos, resultados y estudios de caso, y 2 no pudieron ser ejecutadas asociadas con la recolección de información de aportantes de información que hicieron parte de las estructuras armadas y la revisión de versiones libre de Justicia y Paz. De lo anterior, se evidencia que el avance en el desarrollo del producto es del 91%.</t>
  </si>
  <si>
    <t>Caracterización y selección de caso de estudio para la búsqueda en riberas de ríos.</t>
  </si>
  <si>
    <t xml:space="preserve">Esta actividad ha sido finalizada en el periodo con la selección de dos casos de estado y la caracterización de los mismos. 
Las áreas de interés se definieron considerando el análisis de múltiples variables como el universo de personas dadas por desaparecidas - PDD, las solicitudes de búsqueda y los sitios registrados en el Registro Nacional de Fosas, Cementerios Ilegales y Sepulturas - RNCFCIS. </t>
  </si>
  <si>
    <t xml:space="preserve">Actividad Finalizada. </t>
  </si>
  <si>
    <t>Actividad finalizada.</t>
  </si>
  <si>
    <t>Actividad Finalizada</t>
  </si>
  <si>
    <t>Actividad finalizada en periodos anteriores.</t>
  </si>
  <si>
    <t xml:space="preserve">No. de casos de desaparición incorporados en las hipótesis de investigación derivadas de la metodología de búsqueda en riberas de los ríos. </t>
  </si>
  <si>
    <t>100% 
Hito 1: 10%= Caracterización y selección de caso de estudio
Hito 2: 20%=Diseño y planificación
Hito 3: 40%=Desarrollo de la metodología
Hito 4: 30%= Prueba y refinamiento</t>
  </si>
  <si>
    <t>Diseño y planificación de la metodología inicial para la búsqueda de las personas dadas por desaparecidas en las riberas.</t>
  </si>
  <si>
    <t xml:space="preserve">
Con base en la actividad anterior en la cual se seleccionó y caracterizó los casos de estudio, se ha comenzado la etapa de diseño y planificación de la propuesta metodológica con el inicio de un estudio multitemporal en la cuenca de los ríos Cauca y Magdalena y la recolección de material bibliográfico y elaboración del estado del arte.</t>
  </si>
  <si>
    <t>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</si>
  <si>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En coherencia con el reporte de avance del producto se concluye la fase de diseño y planificación que contempla los 3 componentes referenciados. Sin embargo, entre los soportes se encuentran documentos que aún contienen información señalada en color rojo que da a entender que no son versiones finales</t>
  </si>
  <si>
    <t xml:space="preserve">Actividad Finalizada.
Es importante aclarar que la fase de diseño y planificación está inmersa dentro del documento de la metodología lo cual ya culminó y se reportó el bimestre pasado; sin embargo el documento presentado no está en versión final teniendo en cuenta que está en proceso de culminación de sus ultimas fases. </t>
  </si>
  <si>
    <t>Desarrollo de la metodología para la búsqueda de las personas dadas por desaparecidas en las riberas.</t>
  </si>
  <si>
    <t xml:space="preserve">Esta actividad se reporta a partir del segundo semestre. </t>
  </si>
  <si>
    <t>Se finalizó el proceso de análisis, registro, sistematización y digitalización  de información espacial en la gbd, de territorialidad de la guerra. Se realizaron los ajustes en cuanto a la información remitida por la Unidad de restitución de tierras cuyo compromiso se estableció el 25 de octubre, cambiando el nombre de "Predio despojado" por el de "Solicitudes Predios Despojados" agregando campos para el análisis de este tipo de información y complementando el documento donde se describe el catálogo de objetos.  Hay que aclarar que no se borraron campos de esta entidad y se hizo el respectivo cargue de la información de estas solicitudes las cuales a la fecha hay 4078 distribuidas en los municipios que conforman el PRB de Bajo Cauca y Valdivia.  También se incluyó la capa denominada "Map_Muse" donde se han registrado los eventos por minas antipersonal y municiones sin explosionar, información la cual es la más detallada que se tiene respecto a este tema y su geometría es de tipo punto.  El resto de información se encuentra dispuesta en las capas respectivas.
Se realizó la definición de variables de priorización para ser integradas al modelo de análisis de probabilidad para identificar posibles lugares de disposición de cuerpos. Se realizó la consolidación inicial del documento de análisis preliminar de patrones de descomposición y transporte de cuerpos en el contexto fluvial. 
De igual manera, de acuerdo con el cronograma propuesto, se inició la construcción del documento de metodología, el cual cuenta con los apartados 1 y 2 finalizados y un avance en los apartados 3 y 4.</t>
  </si>
  <si>
    <t>De acuerdo con el reporte de avance y el plan de trabajo asociado a la hoja de ruta del producto, la propuesta metodológica para la búsqueda de personas dadas por desaparecidas en riberas contempla un componente inicial de análisis de la territorialidad de la guerra que permita el mapeo de sitios de interés forense y prácticas de desaparición que se vinculen con su contexto, permitiendo así la identificación de otros potenciales lugares, dinámicas y actores de interés para la búsqueda. Este componente se reporta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
Asimismo, se presentan los avances frente al desarrollo de la metodología de búsqueda en riberas asociados con la finalización del planteamiento del problema y el estado del arte, y el avance parcial en el componente de datos y métodos, escenarios de búsqueda, recolección y análisis de datos, métodos de investigación asociados a la búsqueda en riberas, resultados y estudios de caso. Se adjunta documento de avance de la metodología.</t>
  </si>
  <si>
    <t>De acuerdo con el cronograma del plan de trabajo para el cumplimiento del producto actualizado, los resultados de esta fase se generarán a partir del 31 de octubre de 2024. por lo cual los avances se reportarán a partir del próximo bimestre.</t>
  </si>
  <si>
    <t>Aun no se dispone de avances en esta actividad</t>
  </si>
  <si>
    <t>De acuerdo con el cronograma del plan de trabajo para el cumplimiento del indicador actualizado, los resultados de esta fase se generarán a partir del 31 de octubre de 2024. por lo cual los avances se reportan a partir del próximo bimestre.</t>
  </si>
  <si>
    <t>No se reportan avances.</t>
  </si>
  <si>
    <t>Línea 2. Gestión del conocimiento y preservación de memoria</t>
  </si>
  <si>
    <t>La UBPD cuenta con una base sólida de conocimiento que  contribuye a la construcción de la memoria sobre la búsqueda facilitando el aprendizaje continuo, la circulación del conocimiento y la toma de decisiones informadas</t>
  </si>
  <si>
    <t>El conocimiento que se construye en la entidad se usa, se conserva e informa en la toma de decisiones 
Circulación de aprendizajes y conocimientos 
Relacionamiento interinstitucional que enriquece los procesos de gestión de conocimiento</t>
  </si>
  <si>
    <t xml:space="preserve">No. de mejoras implementadas a partir de las recomendaciones realizadas 
No de comunidades de conocimiento conformadas y en funcionamiento
</t>
  </si>
  <si>
    <t>Modelo de gestión del conocimiento y preservación de la Memoria implementado</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</si>
  <si>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t>
  </si>
  <si>
    <t>Oficina de Gestión de Conocimiento</t>
  </si>
  <si>
    <t xml:space="preserve">El PAI 2024, tiene un avance del 22,6%
Hito 1: Legado - 
Hito 2: Comunidades del conocimiento - 
Hito 3:  laboratorio de innovación - 
Hito 4: Alianzas -
Hito 5: Voluntariado - 
Sistematizaciones: -
</t>
  </si>
  <si>
    <t xml:space="preserve">Se han realizado ajustes significativos en el documento "Modelo de Gestión del Conocimiento UBPD 2024". La consolidación de las actividades dentro de este modelo permite una visión más integral de las características propias de un modelo de gestión del conocimiento. El objetivo general de "Fortalecer la capacidad organizativa y promover la innovación continua en la UBPD mediante seis componentes estratégicos"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Durante el seguimiento del segundo bimestre (marzo-abril) se puede observar en el cronograma general del documento "Modelo de Gestión del Conocimiento UBPD 2024" una serie de actividades relacionadas con el trabajo previo de las líneas establecidas. En la sección de Sistematización, se destacan acciones específicas relacionadas con tres aspectos clave:
1. Estrategias pedagógicas para dialogar y reflexionar con niñas, niños y adolescentes sobre la desaparición.
2. Identificación de factores que han facilitado y/o dificultado el relacionamiento con grupos o personas aportantes de información.
3. La búsqueda de personas trans: mitos, retos, aprendizajes y recomendaciones para la investigación.
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
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
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
El avance cuantitativo, representando el 22.6% de la suma de los 5 hitos establecidos, se evidencia de la siguiente manera:
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
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"Modelo de Gestión del Conocimiento UBPD 2024".
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
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
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
Desde la OAP se evidencia un avance consistente y coherente con las acciones establecidas en los cronogramas de cada Hito. Se agradece el compromiso y la entrega en los tiempos establecidos, así como el esfuerzo evidente por cumplir con los objetivos y metas planteados.
</t>
  </si>
  <si>
    <t>El PAI 2024, tiene un avance total en sus estrategias del 51,86%. 
 (Cada hito es calculado sobre el 20%)
 Hito 1: Memoria y Legado - 7,5%
 Hito 2: Comunidades del conocimiento - 10,36%
 Hito 3: laboratorio de innovación - 9,97%
 Hito 4: Alianzas - 12,92%
 Hito 5: Voluntariado - 11,11%
 El % que se lleva de avance en la sistematizaciones es del 34,85% 
 (Sistematizaciones es sobre el 100%)</t>
  </si>
  <si>
    <t>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
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
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t>
  </si>
  <si>
    <t>El PAI 2024, tiene un avance total en sus estrategias del 68,7 %. 
 (Cada hito es calculado sobre el 20%)
 Hito 1: Memoria y Legado - 13,57%
 Hito 2: Comunidades del conocimiento - 11,07%
 Hito 3: laboratorio de innovación - 13,92%
 Hito 4: Alianzas - 15,03%
 Hito 5: Voluntariado - 15,11%
 El % que se lleva de avance en la sistematizaciones es del 51,52% 
 (Sistematizaciones es sobre el 100%)"</t>
  </si>
  <si>
    <t xml:space="preserve">En el avance del IV bimestre, se evidencia un impacto significativo en los hitos relacionados. Para el Hito 1, se reporta un avance del 13,57%, respaldado por el cronograma y los documentos del área. Este hito destaca la culminación del documento preliminar y la implementación de estrategias territoriales.
Respecto al Hito 2, se ha logrado un avance del 11,07%. Este progreso incluye la recopilación de 16 buenas prácticas de gestión del conocimiento de los GITT y de las dependencias a nivel central, contribuyendo así a la conservación del conocimiento. Se llevaron a cabo mesas de intercambio con la Universidad de Jalisco (México), donde se elaboraron fichas de las buenas prácticas identificadas, las cuales serán presentadas en un Power BI para generar un mapa de conocimientos. Además, se definieron los criterios de participación para el Congreso de Medicina Legal y Ciencias Forenses, organizado por el Instituto Nacional de Medicina Legal, con el objetivo de desarrollar actividades de formación para el personal de la UBPD y fomentar espacios de aprendizaje.
En el Hito 3, el avance es del 13,92%. Los soportes y el tablero de control de actividades presentados por el área demuestran que se ha desarrollado un lenguaje gráfico y conceptual para la caja de herramientas, lo que impacta en la representación visual de la innovación y la conexión emocional con el proceso de búsqueda de la UBPD y las personas buscadoras. Este enfoque dual asegura que la caja de herramientas sea tanto funcional como inspiradora. Se han desarrollado actividades, como la evaluación y disposición de la intranet de la entidad como canal para alojar la caja de herramientas, así como la creación de un espacio digital para facilitar el acceso a recursos y metodologías que apoyen los procesos de innovación. Se seleccionaron recursos y kits de la UBPD, como el “Kit práctico de comunicación no violenta” y el “Kit para cuidarse y cuidar a los demás”, que servirán como base para nuevas herramientas y metodologías aplicables en el laboratorio.
En cuanto al Hito 4, se presenta un avance del 15,3%, relacionado con las alianzas suscritas, incluyendo la colaboración con la Universidad Nacional de Colombia (UNAL) a través de la Cátedra de La Búsqueda como cátedra nacional permanente. Se organizó el estreno del documental "Por Cielo y Tierra" el 27 de agosto en todas las sedes de la UNAL. Además, se llevó a cabo la primera reunión del convenio CLACSO, donde se inició la planificación de la primera Cátedra Regional de la Búsqueda, así como beneficios de descuentos para el personal de la UBPD en la oferta académica de CLACSO. Otro impacto significativo del Hito 4 es la revisión técnica del convenio de prácticas con la Universidad Javeriana, que ha sido remitido para verificación jurídica y de seguridad de la información. También se brindó apoyo en la supervisión del convenio 161 de 2023 con la Universidad de Caldas, y se participó en reuniones con diversas entidades educativas y fundaciones. Se diligenció información para el Censo Económico Nacional Urbano 2023 del DANE y se elaboró un reporte PIIP para la OAP. Además, se contribuyó al seguimiento del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
Por último, en el Hito 5 se evidencia un avance del 15,11%, con impactos significativos como la participación de 142 voluntarios en pedagogía y sensibilización durante el plan piloto del programa de voluntariado, que incluyó las actividades de proyección del documental "Por Cielo y Tierra" en conmemoración de las víctimas de desapariciones forzadas. Se convocaron cinco voluntarios para apoyar a los GITT territoriales que proyectaron el documental en sus ciudades. Con los voluntarios se llevó a cabo un proceso de capacitación, apoyado por el equipo de comunicaciones y pedagogía, para brindar información básica sobre la UBPD. También se inició un nuevo piloto de voluntariado llamado “Voluntariado para proyectos”, que busca voluntarios con experiencia en desarrollo de juegos de mesa y diseño gráfico para ayudar al GITT Urabá en la creación de un dispositivo lúdico que explique el proceso de búsqueda a la población de Riosucio, Chocó. En este espacio, 12 voluntarios participaron en una sesión virtual de 3 horas para desarrollar el juego, con planes de realizar dos sesiones adicionales en septiembre y octubre.
En cuanto a la sistematización de aprendizajes, la estrategia correspondiente a la etapa de lectura de documentos secundarios ha identificado literatura sobre la importancia de la niñez y la juventud en los procesos de construcción de paz, así como experiencias pedagógicas en Colombia y otros países. Se revisaron documentos internos de la UBPD sobre la niñez, adolescencia y juventud, incluyendo lineamientos y documentos orientadores. Asimismo, se analizaron textos sobre los impactos del conflicto armado en la población LGBTIQ+, así como orientaciones para la búsqueda de personas de esta comunidad. Esta fase de recopilación y análisis de documentos contribuye al modelo de gestión del conocimiento, facilitando la captura y almacenamiento de información relevante que puede alimentar el Centro Documental ALUNA.
</t>
  </si>
  <si>
    <t>El PAI 2024, tiene un avance total en sus estrategias del 83,04 %. 
 (Cada hito es calculado sobre el 20%)
 Hito 1: Memoria y Legado - 15,24%
 Hito 2: Comunidades del conocimiento - 17,87%
 Hito 3: laboratorio de innovación - 16,33%
 Hito 4: Alianzas - 16,71%
 Hito 5: Voluntariado - 16,89% 
 El % que se lleva de avance en la sistematizaciones es del 72,13% 
 (Sistematizaciones es sobre el 100%)"</t>
  </si>
  <si>
    <t xml:space="preserve">Memoria y legado: Se ha logrado un avance del 15.24% del 20% previsto para el proyecto Memoria y Legado. Según el cronograma, el proyecto se encuentra actualmente en la fase de construcción y desarrollo. Durante los meses de septiembre y octubre, se avanzó significativamente en la elaboración del documento final, cuya entrega está programada para el 13 de diciembre. Además, se ha trabajado en la planeación y el borrador del guion de los primeros seis videos, así como en la grabación de las primeras tres entrevistas para el primer video sobre el Sistema Nacional de Búsqueda, que forman parte de la narrativa transmedia.
Comunidades de conocimiento: Se evidencia un avance del 17.87% sobre el 20% programado. Durante los meses de septiembre y octubre, se realizó la socialización y difusión del producto Mapa del Conocimiento. Se llevaron a cabo espacios de co-formación en línea con las temáticas definidas por el comité académico y mesas de trabajo con las sedes territoriales. Además, se lograron encuentros con gestores de conocimiento. También se avanzó en el documento metodológico, donde se definieron líneas temáticas y se estableció la metodología para la recopilación de buenas prácticas, logrando identificar y documentar 27 buenas prácticas que se sistematizaron y organizaron en una matriz. 
Laboratorio de innovación: Se evidencia un avance del 16,33% con respecto al 20%. Según el cronograma para sept-oct estaba estipulado:
Proponer y propiciar espacios de intercambio de conocimiento al interior de los equipos de la UBPD haciendo uso de la caja de herramientas desarrolladas para el laboratorio de innovación. Si bien no se avanzo en un espacio como tal, debido a que se tiene un encuentro de servidoras y servidores que se proyecta para la segunda semana el mes de diciembre, se proyectaron los ejercicios que se desarrollarán para el espacio presencial lo que permitirá cumplir con el objetivo de propiciar espacios de intercambio de conocimiento desde el laboratorio de innovación no se evidencian acciones referentes a desarrollar actividades en espacios educativos que alimenten el banco de ideas del laboratorio de innovación y de forma indirecta nos permita pedagógica sobre la búsqueda y la UBPD en Universidades.
Alianzas Estratégicas: Se ha avanzado un 16,71% sobre el 20% previsto. Ya se completó la actualización de la base de datos y la priorización de Universidades y Centros de Pensamiento. Se formuló en su totalidad los documentos técnicos para los convenios programados, lo que permitirá cerrar el 2024 con trece convenios vigentes, clave para las actividades estratégicas de gestión del conocimiento. Durante septiembre y octubre, se llevaron a cabo cuatro intercambios organizados por la Oficina de Gestión del Conocimiento, donde se expuso el trabajo de la UBPD y los avances de Colombia en paz y reconciliación.
Voluntariado: El avance total es del 16.89%. Se ha completado con éxito el levantamiento de necesidades, la recopilación, sistematización y análisis del material relacionado con el ejercicio de levantamiento, así como la elaboración del programa de voluntariado. Actualmente, se encuentra en desarrollo transversal la implementación del programa de voluntariado. Sin embargo, aún están pendientes de ejecución la evaluación periódica del programa y la difusión de sus alcances. 
Sistematizaciones: Con un total ejecutado del 73.12%, se evidencia un avance en la estrategia de sistematización de aprendizajes. Las actividades previas, como la selección de experiencias a sistematizar, la lectura de documentos secundarios y la comisión para la recolección de información, ya están completamente finalizadas. Actualmente, se encuentran en desarrollo las entrevistas o grupos focales con actores clave, el análisis de la información recopilada, la escritura de los documentos analíticos y la preparación de la divulgación de las sistematizaciones. Este avance está alineado con la planeación de las divulgaciones para noviembre y los planes a largo plazo, que incluyen la creación de un semillero de investigación y una revista anual, fortaleciendo la sostenibilidad y el impacto de la estrategia.
</t>
  </si>
  <si>
    <t xml:space="preserve">Diseñar el modelo de gestión del conocimiento y preservación de memoria
</t>
  </si>
  <si>
    <t xml:space="preserve">Subdirección General Técnica y Territorial </t>
  </si>
  <si>
    <t>Se formuló el documento donde se presentan los lineamientos y estrategias que integran el modelo de gestión del conocimiento, evidenciando cómo desde la Oficina de Gestión de conocimiento se reconocen las experiencias, saberes, expectativas y necesidades de las familias o personas que buscan como fuentes de conocimiento y parte del horizonte institucional, se crean condiciones para que el aprendizaje, la innovación y el conocimiento integren la cultura organizacional, al mismo tiempo, se dispone de datos útiles para la toma de decisiones informadas  y visibiliza y difunde los aprendizajes que a nivel territorial orientan la búsqueda. 
Enlace a los soportes (https://drive.google.com/drive/u/0/folders/1vELAUCxsRNha3BrT11jam3ehR_kZbI1r)</t>
  </si>
  <si>
    <t>Cumple: Se evidencia la formulación del documento que presenta los lineamientos y estrategias del modelo de gestión del conocimiento. Además, se aprecia la creación de condiciones propicias para que el aprendizaje, la innovación y el conocimiento se integren en la cultura organizacional. Se resalta el valor de disponer de datos relevantes para la toma de decisiones informadas. Finalmente, se nota un esfuerzo por visibilizar y difundir los aprendizajes territoriales que guían la búsqueda. Enlace a los soportes para una revisión detallada de la documentación que lo respalda.</t>
  </si>
  <si>
    <t>Se da cumplimiento con esta actividad a través de las acciones establecidas durante mayo y junio, documentadas en el comentario de la OAP. Estas actividades están relacionadas 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</si>
  <si>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 xml:space="preserve">Con respecto al cronograma, se cumplió con lo propuesto. Al ser dos estrategias que van de la  mano, se complementan en sus investigaciones. De acuerdo a esto, ambas estrategias se encuentran en la fase, construcción y desarrollo. 
En Memoria: En el mes de julio, se adelantó la introducción, marco conceptual y jurídico, se construyó el índice, definiendo los temas que serán abordados durante la investigación y cuáles serán los hitos a resaltar y dependencias a proyectar. 
En el mes de agosto, se realizaron  los ajustes de redacción de la introducción, se definió y aplicaron las entrevistas previas de investigación.
En Legado: En el mes de julio se estructuró el documento final definiendo los objetivos específicos y generales, de igual modo, el marco teórico y jurídico. 
En el mes de agosto, se definieron las metodologías y estrategias que deberían conformar el legado a corto, mediano y largo plazo. Dando estructura al desarrollo. </t>
  </si>
  <si>
    <t>El diseño del modelo de gestión del conocimiento y preservación de memoria evidencia un avance de 13,57%, se avanzó en la construcción del marco conceptual de la memoria institucional, la creación de la propuesta final del índice y la metodología, así como en la formulación de preguntas clave para las investigaciones realizadas. Se elaboró el cronograma de entrevistas a realizar durante el mes de agosto. Se da un cumplimiento al cronograma.</t>
  </si>
  <si>
    <t>Se ha evidenciado un cumplimiento adecuado de los hitos establecidos y de las actividades programadas dentro del proyecto, lo que refleja un avance positivo en su desarrollo. Sin embargo, es crucial tener en cuenta las recomendaciones proporcionadas, ya que su implementación contribuirá a asegurar que el producto final se complete con éxito y cumpla con los estándares de calidad establecidos.</t>
  </si>
  <si>
    <t xml:space="preserve">Sistematizar aprendizajes y buenas prácticas sobre la búsqueda para la construcción de memoria
</t>
  </si>
  <si>
    <t>Entre los meses de enero y abril se finalizó el informe de sistematizaciones del 2023, se reformuló la propuesta metodológica y conceptual de la estrategia de sistematización de aprendizajes, así como el empalme del nuevo equipo de trabajo. Así mismo, se seleccionaron las temáticas de los temas a sistematizar entre el equipo de sistematizaciones (Analista técnica 1 y Experta técnica 4) y el jefe de oficina; se avanzó en la concertación y relacionamiento con actores claves para las experiencias a sistematizar entre el GITT-Urabá Región, DTIPB, DTPCVED y el asesor de DG, Carlos David Rodríguez, con quienes se está construyendo los planes finales de sistematización. Paralelamente se avanzó en la revisión de fuentes secundarias de las 3 sistematizaciones definidas: 1. Estrategias pedagógicas para dialogar y reflexionar con niñas, niños y adolescentes sobre la desaparición; 2. Factores que han facilitado y/o dificultado el relacionamiento con grupos o personas aportantes de información y 3. La búsqueda de personas trans. Mitos, retos, aprendizajes y recomendaciones para la investigación.
Enlace a los soportes (https://drive.google.com/drive/u/0/folders/1vELAUCxsRNha3BrT11jam3ehR_kZbI1r)</t>
  </si>
  <si>
    <t>Cumple: Se evidencia el compromiso, donde se lograron importantes hitos en el proceso de sistematización. Se completó exitosamente el informe correspondiente al año 2023 y se llevaron a cabo ajustes cruciales en la propuesta metodológica y conceptual de la estrategia de sistematización de aprendizajes. Destaco el trabajo en equipo al seleccionar las temáticas a sistematizar, involucrando al equipo de sistematizaciones y al jefe de oficina. Asimismo, se destaca el progreso en la concertación y el relacionamiento con actores clave, como el GITT-Urabá Región, DTIPB, DTPCVED y el asesor de DG, Carlos David Rodríguez, para la construcción de los planes finales de sistematización. Paralelamente, el avance de manera significativa en la revisión de fuentes secundarias para las tres sistematizaciones definidas. Este logro refleja un enfoque riguroso y comprometido con el proceso de sistematización. Se puede acceder a los soportes pertinentes a través del enlace proporcionado.</t>
  </si>
  <si>
    <t>Se da cumplimiento con esta actividad a través de las acciones establecidas durante mayo y junio, documentadas en el comentario de la OAP. Para esta sistematización se llevaron a cabo acciones relacionadas a la concertación con los actores clave y selección de las experiencias a sistematizar</t>
  </si>
  <si>
    <t xml:space="preserve">A corte 31 de agosto el avance de este Hito es de 11.07% . Este avance da respuesta a la recopilación y documentación de 16 buenas prácticas de gestión de conocimiento tanto de los GITT como de las dependencias del nivel central, entre estas: Subdirección de Gestión de Información y la Dirección Técnica de Participación, Contacto con las Víctimas y Enfoques Diferenciales. durante el mes de agosto se realizaron dos sesiones del Comité Académico y de la Investigación científica. 
</t>
  </si>
  <si>
    <t>Diseñar e implementar proyecto Legado</t>
  </si>
  <si>
    <t>Entre los meses de enero y abril se a avanzado en la formulación del documento inicial de memoria y legado de la UBPD. Se realizaron reuniones con otras entidades como GIZ y el equipo de legado de la Comisión para el Esclarecimiento de la Verdad y con el Centro Nacional de Memoria Histórica para el relacionamiento y posicionamiento del proyecto de legado de la entidad. Así mismo, se dio inicio a la investigación de la memoria institucional 2023-2024 con el tema del sistema nacional de búsqueda.
Enlace a los soportes (https://drive.google.com/drive/u/0/folders/1vELAUCxsRNha3BrT11jam3ehR_kZbI1r)</t>
  </si>
  <si>
    <t>Cumple: Durante los meses de enero a abril, se ha avanzado significativamente en la formulación del documento inicial de memoria y legado de la UBPD. Se evidencia el compromiso por establecer relaciones estratégicas, a través de las reuniones llevadas a cabo con entidades clave como GIZ, el equipo de legado de la Comisión para el Esclarecimiento de la Verdad y el Centro Nacional de Memoria Histórica. Estas interacciones son fundamentales para el relacionamiento y posicionamiento del proyecto de legado de la entidad. Además, se ha dado inicio a la investigación de la memoria institucional 2023-2024, centrándose en el tema del sistema nacional de búsqueda. Este avance refleja un enfoque proactivo y colaborativo hacia la preservación de la memoria histórica de la UBPD. Los soportes relacionados con esta actividad están disponibles en el enlace proporcionado.</t>
  </si>
  <si>
    <t>Se da cumplimiento con esta actividad a través de las acciones establecidas durante mayo y junio, documentadas en el comentario de la OAP. En el cual se establece que se da cumplimiento con la Fase 1 y se avanza con la Fase 2 establecida para Julio.</t>
  </si>
  <si>
    <t>"Con respecto al cronograma, se cumplió con lo propuesto. Al ser dos estrategias que van de la  mano, se complementan en sus investigaciones. De acuerdo a esto, ambas estrategias se encuentran en la fase, construcción y desarrollo. 
En Memoria: En el mes de julio, se adelantó la introducción, marco conceptual y jurídico, se construyó el índice, definiendo los temas que serán abordados durante la investigación y cuáles serán los hitos a resaltar y dependencias a proyectar. 
En el mes de agosto, se realizaron  los ajustes de redacción de la introducción, se definió y aplicaron las entrevistas previas de investigación.
En Legado: En el mes de julio se estructuró el documento final definiendo los objetivos específicos y generales, de igual modo, el marco teórico y jurídico. 
En el mes de agosto, se definieron las metodologías y estrategias que deberían conformar el legado a corto, mediano y largo plazo. Dando estructura al desarrollo. "</t>
  </si>
  <si>
    <t>El proyecto legado muestra avances en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 Durante el mes de agosto, se avanzó en la redacción e investigación de las estrategias</t>
  </si>
  <si>
    <t>Diseñar metodología para el funcionamiento comunidades de conocimiento y realizar implementación</t>
  </si>
  <si>
    <t>De acuerdo con el cronograma en la reunión realizada se señaló la necesidad de avanzar en la definición de las líneas temáticas de la comunidad de conocimiento a través de instrumentos para levantar la información: Por un lado a través de la consulta en el comité académico y por otro la revisión de las relatorías del espacio de intercambio realizado en 2023, donde los servidores y servidoras compartieron experiencias y necesidades, que contribuyen a definir el rumbo de la comunidad de conocimiento.
Enlace a los soportes (https://drive.google.com/drive/u/0/folders/1vELAUCxsRNha3BrT11jam3ehR_kZbI1r)</t>
  </si>
  <si>
    <t>Cumple: La reunión realizada para avanzar en la definición de las líneas temáticas de la comunidad de conocimiento demuestra un enfoque estratégico y participativo. La utilización de instrumentos para recopilar información, como la consulta en el comité académico y la revisión de las relatorías del espacio de intercambio del año 2023, reflejan compromiso con la inclusión de diversas perspectivas y experiencias. Este enfoque participativo es fundamental para definir el rumbo de la comunidad de conocimiento, asegurando que las necesidades y expectativas de los servidores y servidoras sean tomadas en cuenta.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</si>
  <si>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</si>
  <si>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Lo diligenciado por el área a corte 31 de agosto presenta la documentación de 16 buenas prácticas de gestión de conocimiento tanto de los GITT como de las dependencias del nivel central, durante el mes de agosto también se realizaron dos sesiones del Comité Académico y de la Investigación científica. Estas acciones son muestra del desarrollo de la tercera fase “Desarrollo de encuentros con  los gestores y las gestoras de conocimiento”.</t>
  </si>
  <si>
    <t>Formular e implementar proyecto de laboratorio de innovación para el intercambio de conocimientos y fomento de la investigación</t>
  </si>
  <si>
    <t>Se dio continuidad a las actividades planeadas para el primer bimestre del año relacionadas con realizar un análisis de contexto teniendo en cuenta las prácticas y modelos de implementación de gestión del conocimiento e innovación en otras entidades con el fin de obtener un estado del arte, al mismo tiempo, se hizo recolección de casos de implementación de herramientas de I+D en contextos de conflicto, proyectos de innovación social y trabajo colaborativo, entre otros. 
Esto permitió identificar el estado de implementación de la innovación y flujos de trabajo enfocados en la gestión del conocimiento. (modelo integrado de planeación y gestión) que son el punto de partida para el modelo que se aplicará en la UBPD.
Enlace a los soportes (https://drive.google.com/drive/u/0/folders/1vELAUCxsRNha3BrT11jam3ehR_kZbI1r)</t>
  </si>
  <si>
    <t>Cumple: El seguimiento y la ejecución de las actividades planificadas para el primer bimestre del año demuestran un compromiso continuo con el avance del proyecto. El análisis de contexto realizado, que considera las prácticas y modelos de implementación de gestión del conocimiento e innovación en otras entidades, así como la recolección de casos de implementación de herramientas de I+D en diversos contextos, proporcionan una base sólida para comprender el estado actual de la innovación y los flujos de trabajo relacionados con la gestión del conocimiento. Estos hallazgos son esenciales como punto de partida para el desarrollo del modelo que se aplicará en la UBPD.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</si>
  <si>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t>
  </si>
  <si>
    <t xml:space="preserve">Julio - Agosto 
Con respecto a lo proyectado en el cronograma, se avanzó en la revisión y adaptación de nuevas herramientas, enfocadas sobre todo en procesos de cultura organizacional. En el bimestre se proyectó también la definición de la ruta de implementación de la caja de herramientas así como uno de los canales de contacto a través del planteamiento preliminar de espacios de trabajo en el marco de un evento nacional, lo que responde a su vez al objetivo de recoger hallazgos y resultados. Por otro  lado, se avanzó en la definición final de la imagen y el concepto del Laboratorio de Innovación para su futura difusión. 
</t>
  </si>
  <si>
    <t>El Hito 3 presenta un avance de 13,92%. Este avance evidencia el equilibrio entre la representación visual de la innovación y la resonancia emocional con el proceso de búsqueda llevado a cabo por la UBPD y las personas buscadoras.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herramientas claves que apoyan al fomento de la investigación. Además, a través del “Kit para cuidarse y cuidar a los demás” y Kit práctico de comunicación no violenta", se presentan herramientas que servirán como base para nuevas herramientas y metodologías aplicables en el laboratorio.</t>
  </si>
  <si>
    <t xml:space="preserve">Suscribir alianzas para el conocimiento con Universidades y centros de pensamiento que cuenten con programas afines a los intereses de la UBPD. </t>
  </si>
  <si>
    <t>Dentro de las actividades que iniciaron en el mes de enero se encuentra la de  Revisar y actualizar datos básicos de cada una de las entidades, esta tarea se mantuvo hasta finales del mes de abril, donde al mismo tiempo, se realizó una revisión en bases de datos de laboratorios certificados afines a nuestras necesidades, en el marco del encuentro de coordinadores territoriales se realizó la recolección de necesidades con GITT y nivel central con el fin de realizar la priorización convenios Marco y de prácticas y pasantías  desde un enfoque territorial.
Luego, se procedió a hacer un acercamiento con las universidades; Central, Tolima, Cauca, UIS y CLACSO donde se expusieron los fines de los acuerdos propuestos y socialización de los documentos previos formulados. 
Se firmó convenio con el Consejo Latinoamericano de Ciencias Sociales – CLACSO y se realizaron seguimientos semanales al convenio marco con la Universidad Nacional de Colombia para tratar el tema específico del desarrollo de la Cátedra de Búsqueda. 
Enlace a los soportes (https://drive.google.com/drive/u/0/folders/1vELAUCxsRNha3BrT11jam3ehR_kZbI1r)</t>
  </si>
  <si>
    <t>Cumple: El proceso de revisión y actualización de datos básicos de las entidades, iniciado en enero y mantenido hasta finales de abril, refleja un enfoque proactivo hacia la mejora continua y la actualización de información relevante. Además, la revisión de bases de datos de laboratorios certificados muestra un compromiso con la calidad y la adecuación de los recursos disponibles a las necesidades específicas del proyecto. La recolección de necesidades durante el encuentro de coordinadores territoriales, en colaboración con el GITT y el nivel central, evidencia una aproximación estratégica y territorialmente sensible en la priorización de convenios marco y de prácticas y pasantías. Asimismo, el acercamiento con universidades clave, como la Universidad Central, la Universidad del Tolima, la Universidad del Cauca, la UIS y CLACSO, muestra un esfuerzo por establecer alianzas sólidas y compartir objetivos comunes. La firma del convenio con el Consejo Latinoamericano de Ciencias Sociales (CLACSO) y el seguimiento continuo al convenio marco con la Universidad Nacional de Colombia son hitos importantes que demuestran un compromiso constante con la colaboración y el avance del proyecto.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</si>
  <si>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se realizan alianzas para la elaboración de convenios marco de cooperación o convenios de prácticas y pasantías.</t>
  </si>
  <si>
    <t xml:space="preserve">El avance 15.3% acumulado a la fecha da cuenta de un relacionamiento a lo largo del año que ha dado cumplimiento a las metas de planeación de la oficina, se ha mantenido el efectivo relacionamiento con las universidades y suscrito nuevos acuerdos, esto ha incluido la realización de actividades que fortalecen el Modelo de Gestión del Conocimiento y a su vez, estas actividades estructuran la satisfactoria ejecución de las demás líneas de trabajo de a cargo de la OGC. 
</t>
  </si>
  <si>
    <t>Durante los meses de julio-agosto se presentan alianzas para el conocimiento con universidades y centros de pensamiento, tales como: la institucionalización de la Cátedra de La Búsqueda como cátedra Nacional permanente, al mismo tiempo, que se acordó realizar actividad nacional de proyección del documental Por Cielo y Tierra el 27 de agosto en todas la sedes de la Universidad. Convenio CLACSO donde se dio inicio a la planeación de puesta en marcha de la primera Cátedra Regional de la Búsqueda y los beneficios en descuentos para los servidores de la UBPD en la oferta académica de CLACSO y actos administrativos para inscripción a procesos de formación externa; Drones y Comunicación NoViolenta.</t>
  </si>
  <si>
    <t>Diseñar el programa de voluntariado de apoyo a la búsqueda y realizar la implementación</t>
  </si>
  <si>
    <t>El 27 de febrero de se llevó a cabo una mesa técnica con la Dirección de Participación donde se discutió el tema de la Red de apoyo de DTPCVED y de voluntariado de la OGC.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Enlace a los soportes (https://drive.google.com/drive/u/0/folders/1vELAUCxsRNha3BrT11jam3ehR_kZbI1r)</t>
  </si>
  <si>
    <t>Cumple: El desarrollo de la mesa técnica con la Dirección de Participación el 27 de febrero demuestra un enfoque integral hacia el fortalecimiento de la Red de apoyo de DTPCVED y del voluntariado de la OGC dentro de la UBPD. Se presentan insumos realizados durante el mes de marzo, para la formulación del programa de voluntariado. Además, el seguimiento continuo de la mesa técnica realizada refleja un compromiso con la implementación efectiva de las decisiones tomadas en dicha reunión. La reformulación del programa de voluntariado en abril, en respuesta al cambio de responsables, muestra una capacidad de adaptación y flexibilidad en la gestión del proyecto. La propuesta de actualización del cronograma para finalizar la fase de formulación del programa entre mayo y junio de 2024 evidencia una planificación cuidadosa para garantizar la calidad y la efectividad del producto final.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</si>
  <si>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t>
  </si>
  <si>
    <t xml:space="preserve">Aunque el programa de voluntariado está elaborado en su versión 1.0, se esperan ajustes sustanciales del mismo a raíz de la implementación del programa de voluntariado. Por ello, se puede dar parte de la elaboración e inicio de implementación del programa. No obstante, durante el mes de septiembre se dará inicio a la evaluación del piloto del programa en sus cuatro modalidades (a. eventos. b. Proyectos c. Programa formativo para profesionales recién graduados o en proceso de graduación. d. Asesoría y formación de expertos.) Se espera además que el documento pueda ser validado por la Secretaría General para su consolidación como programa formal de la entidad. </t>
  </si>
  <si>
    <t>Durante Jul-agosto se finalizó la primera versión del documento que sustenta el Programa de Voluntariado que adelanta la Oficina de Gestión del Conocimiento. Como parte de la implementación se convocó al grupo interesado en labores de pedagogía y sensibilización (142) para llevar a cabo un piloto del programa de voluntariado, durante las actividades de proyección del documental "Por Cielo y Tierra" que se hicieron en el marco de la conmemoración de las víctimas de desapariciones forzadas.</t>
  </si>
  <si>
    <t xml:space="preserve">Incremento en las habilidades y conocimientos del personal de la UBPD </t>
  </si>
  <si>
    <t>No. de personas certificadas por el PIC</t>
  </si>
  <si>
    <t>Plan institucional de capacitaciones PIC implementado</t>
  </si>
  <si>
    <t>(1) PIC 2024 formulado, ejecutado y evaluado</t>
  </si>
  <si>
    <t>El PIC tiene un avance del 55% 
 Hito 1 : 20% finalizado
Hito 2: 30% finalizado
Hito 3: 4% Implementación
Hito 4: 1% Realiza seguimiento</t>
  </si>
  <si>
    <t>Se han realizado ajustes en el documento "Modelo de Gestión del Conocimiento UBPD 2024", en el cual se incluye el Plan institucional de capacitaciones (PIC). Se evidencia un ajuste en el cronograma que, si bien no está en el documento, si está en los soportes con el nombre "parrilla de capacitaciones", el cual muestra de manera detallada las capacitaciones por dependencia. Por lo tanto, el documento del producto recibe una puntuación del 100%.   
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
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
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t>
  </si>
  <si>
    <t>El PIC tiene un avance del 65,33% 
  Hito 1 : 20% finalizado
 Hito 2: 30% finalizado
 Hito 3: 7,67% Implementación
 Hito 4: 7,67% Realiza seguimiento</t>
  </si>
  <si>
    <t>El avance hecho en el bimestre entre mayo y junio de 2024, en el producto 12 fue:
 Ejecución, evaluación y seguimiento: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Supervisión de contratos (Secretaría general) 2 sesiones
 Socialización del Modelo de Operación por Procesos (OAP) 5 sesiones
 Sistema de Información Documental SIDOBU (SAF) 1 sesión
 Accesibilidad a páginas web (DTPCVED) 2 sesiones
 Discapacidad visual y acceso a la información de las personas con discapacidad visual (DTTPCVED) 1 sesión
 Asesoría en accesibilidad del espacio físico para personas con discapacidad visual (DTTPCVED) 1 sesión
 Documentos Digitales accesibles (DTPCVED) 1 sesión
 Diplomado en Investigación Criminal (OGC) 10 sesiones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
 Soportes: Levantamiento de necesidades., Parrilla de capacitaciones 2024, Cuadro resumen de capacitaciones 2024, Documento de estrategia plan institucional, Resolución 358 del 2024
 https://drive.google.com/drive/folders/1MZJCXkKKFDnttfGNfsiI0g1w54crZsNK</t>
  </si>
  <si>
    <t xml:space="preserve">El avance del 65,33% en el PIC se puede evidenciar a través de las acciones establecidas en el cronograma teniendo en cuenta que el Hito 1 y 2 ya está finalizado y el Hito 3 y 4 representan un avance del 7,67% cada uno.
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t>
  </si>
  <si>
    <t xml:space="preserve">
El avance del  76.43% en el PIC se puede evidenciar a través de las acciones establecidas en el cronograma teniendo en cuenta que el  Hito 1: 20% e Hito 2: 30% Finalizado; Hito 3: 26.43% Implementación y seguimiento 26.43 de 40% total Hito 4: 10% Informe final (en diciembre)
"El PIC tiene un avance del 76,43% 
  Hito 1 : 20% finalizado
 Hito 2: 30% finalizado
 Hito 3: 26,43% Implementación del 40%
 Hito 4: se completa el 10% con el Informe final (en diciembre)
</t>
  </si>
  <si>
    <t xml:space="preserve">El avance del  76.43% en el PIC se puede evidenciar a través de las acciones establecidas en el cronograma teniendo en cuenta que el  Hito 1: 20% e Hito 2: 30% Finalizado; Hito 3: 26.43% Implementación y seguimiento 26.43 de 40% total Hito 4: 10% Informe final (en diciembre)
Durante los meses de julio y agosto se avanzó sustancialmente en la formación de procesos administrativos, conocimientos básicos y tecnología e innovación de la entidad. Estas son tres de las cuatro categorías de capacitaciones contempladas en el PIC 2024. Así pues, se llevó a cabo un festival de la OTIC en el mes de agosto en la que se presentaron cerca de 10 capacitaciones diferentes sobre usos y aplicabilidad de la tecnología para el proceso de búsqueda. En temas administrativos se capacitó a las servidoras y servidores en manejo de procesos disciplinarios, prevención de acoso laboral y VBG, así como de vocación y trámites desde servicio al ciudadano. Por parte de SAF se llevaron a cabo formaciones para los conductores de la UBPD y en preservación digital de archivos, uso de la herramienta SIDOBU y diligenciamiento del FUID para todo el personal de la entidad. Frente a la cuarta categoría, se dieron avances desde el área de participación en temas de acceso a personas con discapacidad en el proceso de búsqueda.
El impacto principal de las capacitaciones realizadas fue el fortalecimiento en temas administrativos, de conocimientos básicos y de tecnología e innovación. Se espera con estos procesos de formación evitar reprocesos en la entidad y mejorar las herramientas de trabajo de las servidoras, servidores y colaboradores de la entidad.
Todos los soportes se encuentran aquí: https://drive.google.com/drive/folders/18jOnflooIgmpOEUmR4SCYTZJmcd5kvti 
</t>
  </si>
  <si>
    <t xml:space="preserve">Durante el periodo de reporte, se ha observado un impacto significativo en el incremento de habilidades y conocimientos del personal de la UBPDD, lo cual se refleja claramente en los Hitos establecidos. En particular, los Hitos 1 y 2 han sido finalizados exitosamente, mientras que el Hito 3 presenta un avance notable en la implementación del plan, que se detalla a continuación.
El avance en 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
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
</t>
  </si>
  <si>
    <t xml:space="preserve">Recomendación: Dada la importancia de estos procesos formativos, es útil que en el próximo reporte se incluya un seguimiento detallado de las acciones establecidas. Este seguimiento debería evaluar el impacto real que estas capacitaciones tienen en el desempeño del personal y en la mejora de los procesos dentro de la UBPD, garantizando así un enfoque integral en el desarrollo profesional del equipo.
</t>
  </si>
  <si>
    <t xml:space="preserve">El avance Total ejecutado 87.78% del PIC,  se puede evidenciar a través de las acciones establecidas en el cronograma que :
Hito 1: 20% Finalizado
Hito 2: 30% Finalizado
Hito 3: 38% Implementación y seguimiento de 40% total
Hito 4: 10% Informe final (en diciembre)
</t>
  </si>
  <si>
    <t xml:space="preserve">Se evidencia un avance del 87.78% de ejecución del PIC 2024, se espera que para el siguiente reporte se muestre el informe final detallado y se termine con el 2% restante de la implementación y seguimiento. 
</t>
  </si>
  <si>
    <t xml:space="preserve">Formular el PIC 2024 acorde con las necesidades y la apuesta estratégica orientada por la DG y en coordinación con la SGTT.
</t>
  </si>
  <si>
    <t>Subdirección de Gestión Humana (Levantamiento de necesidades)</t>
  </si>
  <si>
    <t>Se realizó la formulación del Plan Institucional de Capacitación 2024 a partir del levantamiento de necesidades realizado por parte de la Subdirección de Gestión Humana y en trabajo conjunto con la OGC donde de acuerdo con el marco estratégico se definieron; la Parrilla de capacitaciones actualizada y los procesos de capacitación externa que serán suplidos con procesos de inscripción a diplomados, cursos, programas, etc.,
Enlace a los soportes (https://drive.google.com/drive/u/0/folders/1vELAUCxsRNha3BrT11jam3ehR_kZbI1r)</t>
  </si>
  <si>
    <t>CUMPLE: (Ya solicitaron el ajuste de fecha) Con el avance en la formulación del Plan Institucional de Capacitación 2024, se evidencia el desarrollo y fortalecimiento del talento humano dentro de la Unidad. La colaboración entre la Subdirección de Gestión Humana y la OGC es clave, esto muestra un enfoque integral y coordinado hacia el desarrollo del personal.
 Con el levantamiento de necesidades realizado, se proporciona una base sólida para la definición del plan, con la cual se puede asegurar que las capacitaciones estén alineadas con las necesidades reales de la UBPDD. La actualización de la Parrilla de Capacitaciones y la inclusión de procesos de capacitación externa muestran un enfoque proactivo para garantizar una formación completa y diversa para el personal.
 En el enlace proporcionado se facilita el acceso a la documentación, lo que permite un seguimiento detallado del proceso y garantiza la transparencia en el desarrollo de la actividad.</t>
  </si>
  <si>
    <t xml:space="preserve">A corte del mes de agosto se han realizado 39 de 59 capacitaciones. En materia de capacitaciones externas se presenta una demora manejable en la implementación, pero que requiere atención y ejecución oportuna ya que por las dificultades descritas en la estrategia se requiere una oportuna ejecución de los recursos en los meses de septiembre y octubre. En materia de capacitaciones internas se puede destacar que se ha venido avanzando sustancialmente en aquellas que estaban programadas desde inicio de año en el PIC, según lo planeado. 
A la fecha se tiene un impacto positivo en las cuatro categorías de capacitaciones: Tecnología e innovación, el modelo de búsqueda de la UBPD, Procesos administrativos y conocimientos básicos para servidoras, servidores y contratistas de la entidad.
</t>
  </si>
  <si>
    <t>N/A</t>
  </si>
  <si>
    <t>Implementar el PIC 2024</t>
  </si>
  <si>
    <t>Se diseñó y formuló el proceso de formación para el diplomado de Investigación Criminal, formalizado a través de la resolución 358-2024 donde se ordenó el pago de la inscripción de 100 servidores y servidoras de la UBPD.
Enlace a los soportes (https://drive.google.com/drive/u/0/folders/1vELAUCxsRNha3BrT11jam3ehR_kZbI1r)</t>
  </si>
  <si>
    <t>CUMPLE: Se evidencia un avance en el diseño y formulación del proceso de formación para el diplomado de Investigación Criminal, lo cual representa un hito significativo en el fortalecimiento de las capacidades del personal de la UBPD. La formalización de este proceso a través de la resolución 358-2024 demuestra un compromiso concreto por parte de la organización para brindar oportunidades de desarrollo profesional a su equipo.
 La orden de pago de la inscripción para 100 servidores y servidoras de la UBPD es un paso importante hacia la implementación efectiva del diplomado. Esto garantiza que un número significativo de miembros del personal tenga acceso a esta formación especializada, lo que sin duda contribuirá a mejorar sus habilidades y competencias en el ámbito de la investigación criminal.
 El enlace proporcionado a los soportes facilita el acceso a la documentación. Este avance representa un paso adelante significativo en el compromiso de la UBPD con la excelencia en el desarrollo y capacitación de su personal.</t>
  </si>
  <si>
    <t>Se da cumplimiento con esta actividad a través de las acciones establecidas durante mayo y junio, documentadas en el comentario de la OAP. Evidenciado en la parrilla de capacitaciones que se adjuntan y demás documentos</t>
  </si>
  <si>
    <t xml:space="preserve">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
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
</t>
  </si>
  <si>
    <t>Contratar  capacitaciones externas, formulación y supervisión de contratos de capacitación externa.</t>
  </si>
  <si>
    <t>Se ha realizado el seguimiento y evaluación de las 12 capacitaciones realizadas.
Enlace a los soportes (https://drive.google.com/drive/u/0/folders/1vELAUCxsRNha3BrT11jam3ehR_kZbI1r)</t>
  </si>
  <si>
    <t>CUMPLE: Se valora el esfuerzo dedicado a llevar a cabo el seguimiento y evaluación de las 12 capacitaciones realizadas, lo cual es fundamental para asegurar la efectividad y calidad de los programas de formación implementados por la UBPD. Este proceso de seguimiento y evaluación permite identificar áreas de mejora, así como destacar los aspectos positivos de cada capacitación.
 El enlace proporcionado a los soportes facilita el acceso a la documentación relevante asociada con este seguimiento y evaluación. 
 Este compromiso con la evaluación continua demuestra el interés de la UBPD en garantizar que sus programas de capacitación sean efectivos y cumplan con los objetivos establecidos. Además, proporciona una base sólida para la toma de decisiones informadas sobre futuras actividades de formación y desarrollo del personal.</t>
  </si>
  <si>
    <t>Se da cumplimiento con esta actividad a través de las acciones establecidas durante mayo y junio, documentadas en el comentario de la OAP. Se muestran capacitaciones en supervisión de contratos por parte de la Secretaría General</t>
  </si>
  <si>
    <t>Realizar seguimiento y evaluación del PIC.</t>
  </si>
  <si>
    <t xml:space="preserve">Se da cumplimiento con esta actividad a través de las acciones establecidas durante mayo y junio, documentadas en el comentario de la OAP. En la carpeta Levantamiento de necesidades se muestra encuesta de satisfacción, identificación de necesidades y necesidades extemporáneas. </t>
  </si>
  <si>
    <t>Línea 3. Articulación interinstitucional e intersectorial para el fortalecimiento de las acciones de búsqueda humanitaria y extrajudicial</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</si>
  <si>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</si>
  <si>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Mayor capacidad de la UBPD para articularse con actores clave, establecer alianzas estratégicas y participar de manera efectiva en iniciativas y procesos relevantes para la búsqueda humanitaria y extrajudicial.</t>
  </si>
  <si>
    <t>Plan de relacionamiento, articulación e incidencia Nacional  y Territorial  para la Búsqueda formulado e implementado (Incluye componente nacional (público y privado) y de cooperación internacional)</t>
  </si>
  <si>
    <t>(1) Plan de relacionamiento, articulación e incidencia de la UBPD nacional y territorial implementado
 (8) Agendas regionales para el relacionamiento y la incidencia elaboradas</t>
  </si>
  <si>
    <t>Dirección General (Asesores)
Equipo de cooperación y alianzas</t>
  </si>
  <si>
    <t>50%
 Hito 1: completado
 Hito 2: completado
 Hito 3: en implementación
 Hito 4: en implementación (Estrategia de incidencia Nuevos Mandatarios)</t>
  </si>
  <si>
    <t>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
 1. Estrategia de incidencia de la UBPD con nuevas administraciones locales 2024 - 2027
 2. Mapeo de instancias y actores - Congreso de la República 
 3. Mapeo de grupos de actores - Sector Privado 
 4. Mapeo de grupos de actores – organismos de cooperación
 internacional.
 Asimismo, desde diciembre de 2024 se dio inicio a la implementación de la Estrategia de incidencia de la UBPD con nuevas administraciones locales, con los siguientes resultados con corte a marzo de 2024:
 1. Construcción y socialización de caja de Herramientas para nuevos mandatarios, la cual se encuentra dispuesta en un micrositio construido en la página web de la UBPD: https://unidadbusqueda.gov.co/informacion-mandatarios/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t>
  </si>
  <si>
    <t xml:space="preserve">Observación sobre el Avance Reportado:
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
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
Aunque la narración del avance del producto es completa, se debe asegurar que cada actividad estratégica tenga también un reporte cualitativo detallado. Esto permitirá una mejor evaluación del progreso y facilitará la identificación de áreas que requieren ajustes o mejoras.
Respecto al cronograma o plan de trabajo, las actividades 3, 4 y 5 proyectadas para ejecutarse en este segundo reporte:
3. Alianzas con Federación Colombiana de Municipios, Federación Nacional de Departamentos, Asocapitales
Actividades Reportadas:
•        Gestión de relaciones estratégicas con entidades para espacios de capacitación y formación.
•        Preparación de insumos y mensajes para nuevos mandatarios.
Revisión:
Coincide con el plan de trabajo en términos de relacionamiento estratégico y preparación para la participación en espacios de formación.
4. Construcción, Implementación y Seguimiento de Agendas Territoriales
Actividades Reportadas:
•        Construcción y seguimiento de agendas territoriales para relacionamiento e incidencia con nuevos mandatarios.
Revisión:
Coincide con el plan de trabajo en términos de construcción, implementación y seguimiento de agendas territoriales.
5. Incidencia en Planes de Desarrollo Territoriales, PDET, PIRC
Actividades Reportadas:
•        Definición de orientaciones para incorporar la búsqueda en los planes de desarrollo territorial.
•        Implementación de acciones de incidencia en planes de desarrollo territorial.
Revisión:
Coincide con el plan de trabajo en términos de definir orientaciones y recomendaciones, así como implementar acciones de incidencia.
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
</t>
  </si>
  <si>
    <t>60%
  Hito 1: completado
  Hito 2: completado
  Hito 3: en implementación
  Hito 4: en implementación (Estrategia de incidencia Nuevos Mandatarios)</t>
  </si>
  <si>
    <t>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t>
  </si>
  <si>
    <t xml:space="preserve">Como se ha señalado la implementación del Plan de relacionamiento, incidencia y articulación, es constante, así pues, el Plan Operativo 2024 en lo relacionado con la construcción e implementación de agendas anuales de relacionamiento e incidencia se avanzó en: (i) agenda con instituciones (aplicando criterios de priorización), agenda con sector privado con figuras representativas nacionales (aprobada por la Dirección General), y sector privado (gremios y empresarial), desde la OAP – Equipo de Cooperación se presentó la Estrategia con Sector Privado, (ésta se encontraba inmersa en una Estrategia amplia de Cooperación), y se adhiere como un insumo adicional, para orientar la focalización de los grupos de interés de este sector. 
De otra parte, los Grupos Internos de Trabajo Territorial continúan con la implementación de la estrategia de relacionamiento e incidencia con Nuevos Mandatarios, y la Estrategia para el impulso del Plan de implementación del Sistema Nacional de Búsqueda, reglamentariamente incorporo espacios de relacionamiento y articulación, en los cuales la UBPD incide en sus diferentes niveles: Comisión Intersectorial y Comités Técnicos. Estos espacios fortalecen las condiciones de trabajo conjunto y coordinado con actores corresponsables en el proceso de búsqueda humanitaria.
De igual manera, se avanza en el relacionamiento y negociación con las siguientes entidades públicas: Agencia para la Reincorporación y Normalización, Migración Colombia, INPEC, Min Justicia, y Agencia Nacional de Tierras con el propósito de suscribir convenios para acceso y/o intercambio de información.   
Para finalizar, para lo que resta del año se espera contar con el mecanismo de seguimiento que incorpore indicadores de resultados e impacto de la implementación el Plan.
Es de anotar que el Plan de relacionamiento, es un instrumento de constante implementación que conforme los contextos para esta vigencia se han venido adaptando, siendo prioridad el relacionamiento, articulación e incidencia con las entidades que confluyen en el Sistema Nacional de Búsqueda, con el propósito de construir la Política Publica Integral de atención, prevención, búsqueda e identificación, reencuentro o entrega digna.  
</t>
  </si>
  <si>
    <t>El reporte presentado evidencia un avance significativo en la implementación del Plan de Relacionamiento, Incidencia y Articulación. Se destaca el trabajo realizado en la construcción de agendas con diferentes actores clave, tanto públicos como privados, así como la incorporación de espacios de relacionamiento en instancias como la Comisión Intersectorial y Comités Técnicos del Sistema Nacional de Búsqueda.
 Si bien se menciona la necesidad de un mecanismo de seguimiento con indicadores, es fundamental detallar cuáles serán estos indicadores. Deben ser específicos, medibles, alcanzables, relevantes y temporales (SMART) para evaluar el impacto real de las acciones de relacionamiento e incidencia. Algunos indicadores posibles podrían ser:
Número de convenios suscritos con entidades clave.
Frecuencia de reuniones con actores clave.
Grado de participación en espacios de decisión.
Aumento en la visibilidad de la UBPD en eventos y publicaciones relevantes.
Nivel de satisfacción de los actores clave con la relación establecida.
Más allá de la cantidad de reuniones y convenios, es importante evaluar la calidad de las relaciones establecidas. ¿Se ha logrado los propósitos de estos convenios? ¿Se están generando resultados concretos de cara a la misionalidad?
Como indica el reporte, es necesario establecer un mecanismo para monitorear el cumplimiento de las agendas anuales de relacionamiento e incidencia. Esto permitirá identificar posibles desviaciones y tomar medidas correctivas a tiempo.</t>
  </si>
  <si>
    <t>Para evaluar el impacto territorial y el grado de incidencia en las regiones, es fundamental contar con un sistema de seguimiento robusto. Sugerimos aprovechar los indicadores de seguimiento establecidos en la línea estratégica No. 3 de la OAP, los cuales permiten medir las acciones de articulación y colaboración con actores clave. Al cruzar esta información con los informes presentados por las territoriales, podremos auditar el cumplimiento del Plan de Relacionamiento, Incidencia y Articulación y tomar decisiones más informadas para fortalecer nuestra presencia en el territorio.
Aunque el producto ya está construido, y podría considerarse concluido, este es un documento dinámico que debe ser altamente adaptable debido a las realidades cambiantes del entorno político que influye.
La incorporación de actores del sector privado no tiene un plazo definido y depende de una dinámica de búsqueda activa. El Plan de Relacionamiento debe definir pilares claros para que el equipo asignado determine la línea estratégica adecuada para cada actor según su sector económico.</t>
  </si>
  <si>
    <t xml:space="preserve">Dentro de la línea estratégica 3:  Articulación interinstitucional e intersectorial para el fortalecimiento de las acciones de búsqueda humanitaria y extrajudicial, se incluyó el producto 13: Plan de relacionamiento, articulación e incidencia Nacional y Territorial para la Búsqueda formulado e implementado (Incluye componente nacional (público y privado) y de cooperación internacional), dando continuidad a la implementación del Plan en lo que respecta a los resultados, se detallan, los avances a corte de octubre de 2024: 
(i). acciones de búsqueda humanitaria y extrajudicial conjuntas entre instituciones de sector público, privado y organismos de cooperación. El Equipo de cooperación internacional de la OAP, lidera la Estrategia de cooperación y con ello la agenda de la Dirección General con organismos de cooperación. En los espacios con estos actores la Asesora para el relacionamiento, articulación e incidencia participa, según la temática a tratar.
La UBPD viene sosteniendo espacios de trabajo periódicos de articulación con la Misión de Verificación respecto de acciones de búsqueda que tengan relación con comunidades étnicas. En tal sentido, el pasado 5 de septiembre, la Directora General de la UBPD asistió al l Evento Departamental para Impulsar la Implementación del Capítulo Étnico del Acuerdo Final de Paz en el Chocó, que fue realizado en Quibdó, con el fin de fortalecer la implementación del Capítulo Étnico del Acuerdo Final de Paz en el Chocó, y que contó con la participación del Jefe de la Misión de Verificación, Gobernadora del Chocó, Embajadora de México en Colombia, entre otros. 
Para el mes de septiembre se sostuvieron reuniones con la Sección de Asuntos Étnicos de la Misión de Verificación en la que aclararon dudas frente a la información remitida por la UPBD para el último informe trimestral, se explicaron el alcance de los planes operativos que se tienen con las autoridades étnicas en el marco de los PRB. Además, se explicó de manera general el protocolo de relacionamiento con los pueblos indígenas y cómo se organiza este proceso. Finalmente, se realizó un balance de la participación de la Directora General en el evento que se realizó en Chocó el 5 de septiembre.
Asimismo, se sostuvieron espacios de diálogo con la Cancillería, el Gobierno de Guatemala (a través de la Dirección Ejecutiva de la Comisión Presidencial por la Paz y los Derechos Humanos - COPADEH) para la revisión de un proyecto de cooperación sur-sur en torno a la búsqueda. En tal sentido, la UBPD participó en la “XI Reunión de Comisión Mixta de Cooperación Técnica, Científica, Cultural y Educativa entre la República de Colombia y la República de Guatemala 2024-2026”, en este se expuso el proyecto denominado “Recuperando memoria para la Democracia, solicitado por el Gobierno de Guatemala, y que tiene por objetivo “Generar un intercambio activo y efectivo de experiencias sobre el funcionamiento del proceso de búsqueda de PDD en Colombia que permita al Gobierno de Guatemala, entre otros, incorporar aprendizajes y lecciones aprendidas en torno al desarrollo de un Plan Nacional de Búsqueda, la creación de un Registro Único de Personas desaparecidas, con el fin de contribuir a la búsqueda, localización, identificación y dignificación de las personas desaparecidas y atención a las víctimas de violaciones a los derechos humanos”.
Sobre el plan de trabajo 2024-2025 con la OIM se expusieron las iniciativas susceptibles de apoyo: Unidad móvil (Ruta Buscadora), abordaje forense integral y red de apoyo operativo para la búsqueda; se desarrolló un comité de seguimiento con AECID para las fases de proyectos I y II que se encuentran en ejecución;  con la Fundación de Antropología Forense de Guatemala se llevó a cabo un espacio de socialización de  intercambio de experiencias arqueológicas forenses denominado “Abordaje un sitio de interés forense: el procesamiento de un pozo subterráneo en Barrancabermeja, Colombia”. 
El periodo cierra con una gira internacional de la Directora General en Washington, en la misma sostuvo diálogos con la Directora de USAID en Washington, sobre los resultados y desafíos del proceso de búsqueda; participó en un conversatorio en el consulado de Colombia en Washington, y concedió una entrevista a la  CNN sobre los retos y avances de la búsqueda y la exposición fotográfica “Still missing:Colombia´s search for the disappeared”.
Es de anotar que el Plan de relacionamiento, es un instrumento de constante implementación y adaptación al contexto por lo que para el periodo se enfoca y prioriza el relacionamiento, articulación e incidencia con las entidades del sector público que confluyen en el Sistema Nacional de Búsqueda, con el propósito de construir la Política Pública Integral de atención, prevención, búsqueda e identificación, reencuentro o entrega digna, a través del apoyo técnico en los 4 Comités Técnicos que conforman el SNB. 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 
Así mismo, en desarrollo del relacionamiento y negociación con entidades públicas para el periodo se suscribió el convenio para acceso y/o intercambio de información con la Agencia para la Reincorporación y Normalización, y Migración Colombia.
(ii). acciones conjuntas adelantadas entre la UBPD y las autoridades y actores locales en la vigencia. Las Coordinaciones Regionales y de los GITT han venido desarrollando un trabajo de incidencia con base en las recomendaciones generales para la construcción e implementación de las agendas territoriales para establecer y sostener contacto, relacionamiento e incidencia con los nuevos mandatarios locales y sus administraciones, esto ha generado agendas regionales de relacionamiento e incidencia territorial, y el desarrollo de su actividades se evidencian periódicamente en los Boletines territoriales, y la serie Así Avanzamos.
La Oficina Asesora de Planeación (OAP) cuenta con una herramienta de seguimiento y monitoreo que incorpora indicadores para medir el avance en las cuatro líneas estratégicas impulsadas por los Planes Regionales de Búsqueda. En relación con la Línea Estratégica No. 2, "Articulación interinstitucional e intersectorial y solidaridad social," el reporte permite identificar la evolución trimestral del Plan de Relacionamiento y Articulación que los Grupos Internos de Trabajo Territorial (GITT) y las Oficinas Regionales desarrollan con autoridades y actores locales. Los indicadores relevantes para esta línea son: (i) L2A-001: Número de entidades públicas o privadas que participaron en la formulación, ajuste o validación del PRB; L2A-002: Número de entidades con las que se han llevado a cabo acciones de articulación para la búsqueda; L2A-003: Número de espacios de articulación interinstitucional para la búsqueda con entidades, y L2A-004 Número de acciones de articulación interinstitucional en materia de búsqueda humanitaria y extrajudicial.
Estos indicadores cuentan con una estructura tanto cuantitativa (número de espacios y/o actores involucrados) como cualitativa, donde los responsables del reporte describen las acciones realizadas en el marco de cada indicador. Para el periodo en el L2A-001, 42 entidades públicas y privadas participaron y realizaron  aportes para la formulación, ajuste o validación de 14 PRB, L2A-002, con 121 entidades públicas se llevaron a cabo acciones de articulación para la búsqueda, L2A-003, se desarrollaron espacios de articulación par la búsqueda con 79 entidades locales, y L2A-004, se realización acciones de articulación interinstitucional en materia de búsqueda humanitaria y extrajudicial con 158 entidades.
En lo relacionado con la Estrategia de incidencia de la UBPD con nuevas administraciones locales 2024 - 2027, se realizó una consulta al DNP sobre acciones específicas fueron incorporadas en materia de búsqueda en cada uno de los planes de desarrollo territorial formulados, datos que fueron suministrados con base en la plataforma SisPT con el siguiente balance general: La BD cuenta con más de 16 mil registros, para lo cual, se identificaron nueve (9) criterios temáticos de coincidencia, cuatro (4) directos: UBPD, Búsqueda, desaparecidos, y cuerpos; y cinco (5) indirectos: Memoria, Justicia transicional y auxilio/asistencia funerario.
De los cuales, 281 municipios, de 28 departamentos incluyeron en sus PDT acciones relacionadas con la Búsqueda de PDD, lo que evidencia con respecto al número total de departamentos (32) y municipios (1094) del país, una incidencia del 25,7%. El que los municipios hayan incorporado estas acciones en los PDT refleja un claro interés de las administraciones locales en atender la reparación de las víctimas del conflicto, y  contribuir a la Paz. Los detalles del análisis se desarrollan en documento adjunto al reporte del PAI.
Para finalizar, con apoyo de la Oficina de Gestión de Conocimiento se llevó a cabo un espacio virtual para la socialización del Plan de Relacionamiento, Articulación e Incidencia Institucional. En este espacio, se dieron a conocer los objetivos, líneas estratégicas y actividades que se llevarán a cabo para fortalecer la búsqueda humanitaria y extrajudicial liderada por la UBPD 2024 - 2028, se contó con más de 130 participantes.
En lo que resta del año se espera contar con el mecanismo de seguimiento que incorpore indicadores de resultado e impacto de la implementación del Plan de Relacionamiento con base en los objetivos trazados.
</t>
  </si>
  <si>
    <t>El reporte evidencia avances significativos en la implementación del Plan de Relacionamiento, Articulación e Incidencia Nacional y Territorial. Destaca el enfoque estratégico en la articulación interinstitucional e intersectorial, tanto a nivel nacional como territorial, y la integración de diversos actores clave en el proceso de búsqueda humanitaria y extrajudicial. Es especialmente relevante la participación activa en espacios internacionales, como la gira en Washington y la cooperación sur-sur con Guatemala, así como el fortalecimiento de alianzas con organismos nacionales y entidades locales.
 El desarrollo de indicadores específicos para monitorear las líneas estratégicas del Plan, incluyendo tanto aspectos cuantitativos como cualitativos, demuestra un compromiso con el seguimiento y la evaluación de las acciones realizadas. Además, el trabajo en agendas regionales y la incidencia en los Planes de Desarrollo Territorial reflejan un impacto positivo en la articulación con nuevas administraciones locales y el interés de estas en incorporar acciones relacionadas con la búsqueda de personas desaparecidas.</t>
  </si>
  <si>
    <t xml:space="preserve">Mapear los actores y estado actual del relacionamiento y la articulación </t>
  </si>
  <si>
    <t xml:space="preserve">Dirección General (asesores) 
Área de cooperación internacional
</t>
  </si>
  <si>
    <t>El plan de relacionamiento, articulación e incidencia incluye el mapeo de actores y estado actual del relacionamiento y articulación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t>
  </si>
  <si>
    <t>La actividad fue reportada en el primer bimestre y la misma estaba 100% cumplida</t>
  </si>
  <si>
    <t>Actividad realizada al 100% en el plazo establecido</t>
  </si>
  <si>
    <t>La actividad fue realizada en los anteriores bimestres, se debe evaluar si el cambio o rotación de personal puede influir en el sostenimiento de actor en la base construida</t>
  </si>
  <si>
    <t>El mantenimiento y actualización del mapeo de actores, así como la previsión de su revisión integral para 2025, son prácticas que permiten garantizar la continuidad de las acciones de relacionamiento, articulación e incidencia de la UBPD. La actualización constante de la base de datos de contactos en respuesta a los cambios en los interlocutores, debido a decisiones del Gobierno, asegura que las relaciones institucionales sigan siendo efectivas y pertinentes en un entorno dinámico. La implementación de estas acciones muestra una disposición para adaptar las estrategias de interacción a las necesidades del contexto.
 Recomendación:
 Para la actualización del mapeo de actores en 2025, se sugiere integrar los resultados cualitativos y cuantitativos del relacionamiento realizado en 2024, priorizando aquellos actores estratégicos que hayan demostrado mayor incidencia o relevancia en los objetivos institucionales. Asimismo, se recomienda fortalecer el componente de seguimiento al mapeo, incorporando indicadores que evalúen la efectividad y sostenibilidad de las relaciones establecidas. Finalmente, se podría implementar un sistema dinámico de actualización continua de la base de contactos, que permita reflejar en tiempo real los cambios en el entorno institucional, optimizando la capacidad de respuesta de la UBPD.</t>
  </si>
  <si>
    <t>Construir y validar el plan de relacionamiento, articulación e incidencia</t>
  </si>
  <si>
    <t>Dirección General (asesores) 
Área de cooperación internacional</t>
  </si>
  <si>
    <t>El Plan de relacionamiento, articulación e incidencia fue construido y validado con la Dirección General y la Oficina Asesora de Planeación oportunamente (14 de febrero se envió con sus respectivos anexos).</t>
  </si>
  <si>
    <t>El Plan fue socializado y aprobado.</t>
  </si>
  <si>
    <t>Esta actividad, habiendo sido aprobada por la Dirección, representa un paso importante en la implementación de la estrategia. Sin embargo, es fundamental reconocer que el contexto político y social es dinámico y puede influir significativamente en las relaciones con los actores clave. Por ello, se recomienda establecer un mecanismo de seguimiento continuo que permita identificar los cambios en el entorno y ajustar las estrategias de relacionamiento en consecuencia. Además, es crucial garantizar la transferencia de conocimiento a los nuevos actores que se incorporen al proyecto o en las entidades, a fin de asegurar la continuidad de las acciones y la sostenibilidad de los resultados.</t>
  </si>
  <si>
    <t>El documento se encuentra aprobado por la Dirección General. De esta manera es importante señalar, que el Plan de relacionamiento, es un instrumento de constante implementación y adaptación al contexto por lo que para el periodo se enfoca y prioriza el relacionamiento, articulación e incidencia con las entidades del sector público que confluyen en el Sistema Nacional de Búsqueda, con el propósito de construir la Política Pública Integral de atención, prevención, búsqueda e identificación, reencuentro o entrega digna, a través del apoyo técnico en los 4 Comités Técnicos que conforman el SNB. 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t>
  </si>
  <si>
    <t>El enfoque en el relacionamiento, articulación e incidencia con entidades del sector público vinculadas al Sistema Nacional de Búsqueda (SNB) resalta un compromiso claro con el fortalecimiento de la Política Pública Integral de atención, prevención, búsqueda e identificación, reencuentro o entrega digna. Asimismo, el acercamiento al sector privado a través del PNUD representa una iniciativa estratégica que amplía las posibilidades de colaboración y recursos para los objetivos misionales de la UBPD.
 Recomendación:
 Para maximizar el impacto del Plan de Relacionamiento, se sugiere consolidar una metodología de evaluación que permita medir la efectividad de las acciones realizadas con los actores involucrados, tanto del sector público como privado. Esto podría incluir el seguimiento a los aportes específicos de los Comités Técnicos del SNB y el nivel de colaboración efectiva con las redes del sector privado. Además, sería valioso formalizar acuerdos o convenios con aliados estratégicos, como el PNUD, que institucionalicen las colaboraciones y permitan estructurar metas claras, roles definidos y resultados medibles. Finalmente, mantener un enfoque dinámico y adaptativo garantizará que el Plan siga alineado con los desafíos emergentes y las prioridades estratégicas de la UBPD.</t>
  </si>
  <si>
    <t xml:space="preserve">100%
Hito 1: 20% Mapear actores
Hito 2: 20% Construir plan 
Hito 3: 40% Implementar plan 
Hito 4: 20% Hacer seguimiento </t>
  </si>
  <si>
    <t>Implementar el plan de relacionamiento, articulación e incidencia</t>
  </si>
  <si>
    <t>Dirección General 
Área de cooperación internacional
SGTT</t>
  </si>
  <si>
    <t>El 5 de abril se recibió retroalimentación del Plan de Relacionamiento, articulación e incidencia por parte de la OAP. Con ello, desde la Dirección General se ha planeado avanzar en el mes de mayo en la socialización interna del Plan y su operativización con las diferentes dependencias.</t>
  </si>
  <si>
    <t>Las acciones que se realicen de acuerdo a cronograma serán reportadas a partir del informe No. 4</t>
  </si>
  <si>
    <t>Se avanza en la implementación del Plan de relacionamiento, articulación e incidencia, particularmente con las agendas de la Dirección General. Con el fortalecimiento del equipo de relacionamiento, articulación e incidencia en el IV bimestre se avanzará en la implementación del plan operativo de relacionamiento, articulación e incidencia.</t>
  </si>
  <si>
    <t>Las acciones que se realicen de acuerdo a cronograma serán reportadas a partir del informe No 4. No obstante es necesario conocer el avance concreto frente a las acciones estratégicas de las sub actividades de este componente de acuerdo con el cronograma</t>
  </si>
  <si>
    <t>El Plan se viene implementando a través de reuniones bilaterales en la que confluyen otras dependencias de la Unidad, incluyendo a los Grupos Internos Territoriales.</t>
  </si>
  <si>
    <t>Para fortalecer la implementación del Plan y maximizar su impacto, se sugiere: 
 Registrar de manera sistemática los acuerdos alcanzados, las acciones planificadas y los compromisos asumidos en estas reuniones, generando un repositorio que facilite el seguimiento y la rendición de cuentas.
 Incorporar indicadores específicos para medir la efectividad de estas reuniones bilaterales, evaluando aspectos como el nivel de implementación de los acuerdos, la participación activa de las diferentes dependencias y el impacto de las acciones en los objetivos del Plan.
 Asegurar que las perspectivas y necesidades identificadas por los GITT sean consideradas y respondidas en las decisiones estratégicas. Esto fomentará un enfoque más inclusivo y adaptado a las realidades locales</t>
  </si>
  <si>
    <t xml:space="preserve">Hacer seguimiento a la implementación de plan </t>
  </si>
  <si>
    <t xml:space="preserve">Dirección General (asesores) 
SGTT
</t>
  </si>
  <si>
    <t>En el segundo bimestre se avanzó en la implementación de un mecanismo de seguimiento con la SGTT de la Estrategia de incidencia con Nuevos Mandatarios con los resultados ya relacionados en el avance cualitativo de la meta, estrategia que hace parte integral del plan de relacionamiento, articulación e incidencia. La periodicidad de este seguimiento será trimestral. Con la implementación del Plan de relacionamiento, articulación e incidencia se avanzará en los próximos meses e la construcción de un mecanismo de seguimiento del mismo.</t>
  </si>
  <si>
    <t>Las acciones que se realicen de acuerdo a cronograma serán reportadas a partir del informe No 4</t>
  </si>
  <si>
    <t>Con el fortalecimiento del equipo de relacionamiento, articulación e incidencia en el III bimestre,  en el IV bimestre se avanzará en la construcción de un mecanismo de seguimiento que incorpore indicadores de resultados.</t>
  </si>
  <si>
    <t xml:space="preserve">El mecanismo de seguimiento que incorpore indicadores de resultados e impactos de la implementación el Plan se concertara con apoyo de la OAP. </t>
  </si>
  <si>
    <t>Es necesario definir conjuntamente los indicadores que permitirán monitorear el sistema de seguimiento seleccionado. Proponemos agendar una reunión con la OAP a la brevedad para diseñar la propuesta y analizar cómo los indicadores nos ayudarán a evaluar la efectividad de la estrategia.</t>
  </si>
  <si>
    <t>La OAP cuenta con una herramienta de seguimiento y monitoreo que incorpora indicadores para medir el avance en las cuatro líneas estratégicas impulsadas por los PRB. En relación con la Línea Estratégica No. 2, "Articulación interinstitucional e intersectorial y solidaridad social," el reporte permite identificar la evolución trimestral del Plan de Relacionamiento y Articulación que los Grupos Internos de Trabajo Territorial (GITT) y las Oficinas Regionales desarrollan con autoridades y actores locales. Los indicadores relevantes para esta línea son: (i) L2A-001: Número de entidades públicas o privadas que participaron en la formulación, ajuste o validación del PRB; L2A-002: Número de entidades con las que se han llevado a cabo acciones de articulación para la búsqueda; L2A-003: Número de espacios de articulación interinstitucional para la búsqueda con entidades, y L2A-004 Número de acciones de articulación interinstitucional en materia de búsqueda humanitaria y extrajudicial.
 Estos indicadores cuentan con una estructura tanto cuantitativa (número de espacios y/o actores involucrados) como cualitativa, donde los responsables del reporte describen las acciones realizadas en el marco de cada indicador. Para el periodo en el L2A-001, 42 entidades públicas y privadas participaron y realizaron aportes para la formulación, ajuste o validación de 14 PRB, L2A-002, con 121 entidades públicas se llevaron a cabo acciones de articulación para la búsqueda, L2A-003, se desarrollaron espacios de articulación par la búsqueda con 79 entidades locales, y L2A-004, se realización acciones de articulación interinstitucional en materia de búsqueda humanitaria y extrajudicial con 158 entidades.
 En lo relacionado con la Estrategia de incidencia de la UBPD con nuevas administraciones locales 2024 - 2027, se realizó una consulta al DNP sobre acciones específicas fueron incorporadas en materia de búsqueda en cada uno de los planes de desarrollo territorial formulados, datos que fueron suministrados con base en la plataforma SisPT con el siguiente balance general: La BD cuenta con más de 16 mil registros, para lo cual, se identificaron nueve (9) criterios temáticos de coincidencia, cuatro (4) directos: UBPD, Búsqueda, desaparecidos, y cuerpos; y cinco (5) indirectos: Memoria, Justicia transicional y auxilio/asistencia funerario.
 De los cuales, 281 municipios, de 28 departamentos incluyeron en sus PDT acciones relacionadas con la Búsqueda de PDD, lo que evidencia con respecto al número total de departamentos (32) y municipios (1094) del país, una incidencia del 25,7%. El que los municipios hayan incorporado estas acciones en los PDT refleja un claro interés de las administraciones locales en atender la reparación de las víctimas del conflicto, y contribuir a la Paz. Los detalles del análisis se desarrollan en documento adjunto al reporte del PAI.</t>
  </si>
  <si>
    <t>Las condiciones de acceso al territorio han mejorado, incluyendo las zonas de frontera</t>
  </si>
  <si>
    <t>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t>
  </si>
  <si>
    <t>Estrategia de acceso a territorios complejos para la implementación de acciones de búsqueda ejecutada</t>
  </si>
  <si>
    <t>(1) Estrategia de accesos a territorios complejos implementada</t>
  </si>
  <si>
    <t>Dirección General (Asesores)</t>
  </si>
  <si>
    <t xml:space="preserve">Hito 1: 20% finalizado 
Hito 2: 20% implementación 
Hito 3: 5% implementación. </t>
  </si>
  <si>
    <t xml:space="preserve">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t>
  </si>
  <si>
    <t>Sobre el documento:
El “Instructivo de acceso a territorios complejos” fue ajustado de acuerdo con las observaciones hechas.
Sin embargo es importante tener en cuenta que en el cronograma se registra una actividad que hace referencia al pilotaje y ajustes a la estrategia.
Hitos
Los hitos presentan un avance acorde a los tiempos establecidos, los soportes dan cuenta del avance reportado.
Es necesario revisar la ponderación que tienen los hitos de acuerdo al avance en cada bimestre</t>
  </si>
  <si>
    <t>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t>
  </si>
  <si>
    <t xml:space="preserve">Hito 1: 20% finalizado                                                                                                                                                                                                                                                                             Hito 2:  14,81%  Implementación                                                                                                                                                  Hito 3: 26,88% Implementación                                                    Total: 61,69%                                                                 Implementación acumulada en el Hito 3: 88%  </t>
  </si>
  <si>
    <t xml:space="preserve">La revisión de las actividades asociadas al producto da cuenta del avance en la implementación de este. El Instructivo de acceso a territorios complejos fue implementado e iniciaron capacitaciones, de acuerdo con las observaciones hechas se informa que para el siguiente bimestre se espera cumplir con la totalidad de estas. 
Es importante recalcar expresado en la alerta hecha en el reporte anterior respecto del seguimiento y el impacto que han tenido estos avances en los resultados esperados planteados en el Indicador/meta proyectada: Tasa de mejoramiento en acceso a territorios complejos (incluido las zonas de frontera), Mejora de las condiciones de acceso al menos en el 50% de los territorios más complejos incluidas las zonas de frontera. No es posible evidenciar este impacto
</t>
  </si>
  <si>
    <t xml:space="preserve">Hito 1: 20% finalizado                                                                                          Hito 2: 60% finalizado                                                                   Implementación cumplida                                                                                              Hito 3: 20% finalizado                                                        Implementación cumplida                                                                             Total implementación cumplida: en los hitos 1, 2 y 3: 100%
</t>
  </si>
  <si>
    <t xml:space="preserve">Ajustar la estrategia de acceso a territorios complejos para la implementación                                      </t>
  </si>
  <si>
    <t>Dirección General (Asesora Prevención y Protección)</t>
  </si>
  <si>
    <t xml:space="preserve">En el segundo bimestre del presente año se ajustó el Instructivo de Acceso a Territorios Complejos, el cual permite operativizar e implementar la estrategia de acceso a territorios complejos. El día 19 de abril de 2024 fue compartida la nueva versión del instructivo con la Oficina Asesora de Planeación, quienes dieron su visto al documento. </t>
  </si>
  <si>
    <t xml:space="preserve">Como parte de esta actividad se evidencia que el documento "instructivo de acceso a territorios complejos " fue ajustado de acuerdo con las observaciones hechas. 
</t>
  </si>
  <si>
    <t xml:space="preserve"> En el tercer bimestre del año en curso no se ajustó el Instructivo de Acceso a Territorios Complejos, ya que esta actividad fue finalizada en el segundo bimestre y al día de hoy no ha requerido ajustes o actualizaciones posteriores a su validación.                                                                          </t>
  </si>
  <si>
    <t>El ajuste del documento hecho en el segundo bimestre da cuenta del cumplimento de esta actividad.
De acuerdo a lo reportado por la Asesora de la Dirección General, no se evidencian solicitudes de ajustes posteriores a la validación del documento.</t>
  </si>
  <si>
    <t xml:space="preserve">Si bien esta actividad implica dar cuenta de los ajustes y para este bimestre no hubo modificaciones. Se describen acciones de mejora solicitadas en el anterior reportes e incluidas para este bimestre: espacios de socialización  </t>
  </si>
  <si>
    <t>Lo registrado como avance cualitativo en el presente reporte, es un indicio claro de la incorporación de las observaciones hechas en los anteriores reportes. Se evidencia el compromiso permanente en la socialización del instructivo de acceso a territorios complejos, el trabajo realizado para establecer la tasa de mejoramiento de acceso a territorios complejos y su articulación son el seguimiento a la implementación del instructivo. 
Sin embargo, 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t>
  </si>
  <si>
    <t xml:space="preserve">100% 
Hito 1: 20% Ajustar y actualización estrategia
Hito 2: 60% Implementar la estrategia
Hito 3: 20% Realizar seguimiento </t>
  </si>
  <si>
    <t>Implementar la estrategia de acceso a territorios con los equipos de la UBPD</t>
  </si>
  <si>
    <t>El Instructivo de Acceso a Territorios Complejos en su versión ajustada se encuentra en implementación desde el momento en el que fue socializado con los coordinadores y coordinadoras regionales, mediante memorando de 26 de abril de 2024 emitido por el Subdirector General Técnico y Territorial de Unidad Especial.</t>
  </si>
  <si>
    <t xml:space="preserve">El memorando da cuenta de la la socialización hecha y con esto, el inicio del proceso de implementación </t>
  </si>
  <si>
    <t xml:space="preserve">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t>
  </si>
  <si>
    <t xml:space="preserve">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t>
  </si>
  <si>
    <t>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t>
  </si>
  <si>
    <t xml:space="preserve">Realizar seguimiento a la implementación de la  estrategia  de acceso a territorios a nivel territorial </t>
  </si>
  <si>
    <t>El seguimiento a la implementación de la  estrategia  de acceso a territorios complejos, se ha venido realizando mediante las recomendaciones que reposan en los avales y planes de contingencia. Para el mes de marzo fueron emitidos 65 avales favorables, 1 no favorable al municipio de El Plato (Magdalena) 11 planes de contingencia. En el mes de abril fueron emitidos 88 avales, 6 planes de contingencia y 6  formatos de idenficiación de riesgos a terceros que participan en el proceso de búsqueda. Para un total de 153 avales, 17 planes de contingencia, 6 formatos de identificación de riesgos a terceros y ningún incidente reportado en la bitácora de incidentes. Cabe resaltar que, las acciones humanitarias de mayor grado de complejidad fueron asumidas desde el nivel nacional, caso del Estero de San Antonio (Buenaventura).</t>
  </si>
  <si>
    <t>Desde el equipo de prevención y protección se describe el avance de la implementación mediante la expedición de avales, planes de contingencia, formatos de identificación de riesgos a terceros, estos se registran en una matriz de Excel "seguimiento general de comisiones"</t>
  </si>
  <si>
    <t xml:space="preserve">El proceso de seguimiento a la implementación del Instructivo de Acceso a Territorios Complejos, se ha venido realizando mediante las recomendaciones que reposan en los avales, los planes de contingencia y los formatos de identificación de riesgos a terceros. Para el mes de mayo fueron emitidos 101 avales favorables, no favorables 0, 12 planes de contingencia y 8 formatos de identificación de riesgos a terceros que participan en el proceso de búsqueda. En el mes de junio fueron emitidos 90 avales, 13 planes de contingencia y  5 formatos de identificación de riesgos a terceros que participan en el proceso de búsqueda. Para un total de 191 avales, 25 planes de contingencia, 13 formatos de identificación de riesgos a terceros y ningún incidente reportado en la bitácora de incidentes. Cabe resaltar que, las acciones humanitarias de mayor grado de complejidad fueron asumidas desde el nivel nacional, caso de Parque Nacional Chiribiquete (Caquetá), Argelia (Cauca), Charras (Guaviare) y Casa Quinta-Barrancabermeja (Santander) </t>
  </si>
  <si>
    <t>Es necesario incluir la matriz de seguimiento PPR-MT-003 V1 Matriz Seguimiento General PYP que se adjunta en los reportes anteriores. El PDF adjuntado no permite ver el detalle de estas acciones</t>
  </si>
  <si>
    <t xml:space="preserve">Respuesta integral, coordinada y permanente del Estado para atender y prevenir la magnitud de la desaparición </t>
  </si>
  <si>
    <t>No. mesas intersectoriales realizadas en el marco del SNB</t>
  </si>
  <si>
    <t xml:space="preserve">Estrategia para el impulso a la implementación del SNB y la Política pública integral de atención, prevención, búsqueda e identificación de las PDD </t>
  </si>
  <si>
    <t>(1) Plan estratégico del SNB en ejecución
(1) Política publica de atención, prevención y búsqueda formulada</t>
  </si>
  <si>
    <t>30%
Hito 1: En implementación 
Hito 2: En implementación
Hito 3: sin avances por ahora
Hito 4: sin avances por ahora</t>
  </si>
  <si>
    <t xml:space="preserve">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Línea 1. Impulso a la operativización y puesta en marcha del Sistema Nacional de Búsqueda
Línea 2. Formulación participativa de la política pública integral de atención , prevención, búsqueda e identificación
Línea 3. Impulso a la implementación y seguimiento del Plan Nacional de Búsqueda   
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t>
  </si>
  <si>
    <t>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
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t>
  </si>
  <si>
    <t>45%
Hito 1: En implementación 
Hito 2: En implementación
Hito 3: sin avances por ahora
Hito 4: sin avances por ahora</t>
  </si>
  <si>
    <t>Para el periodo, de acuerdo con el Plan se presenta el avance cualitativo según las líneas: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t>
  </si>
  <si>
    <t xml:space="preserve">De acuerdo con el Plan se presenta el avance cualitativo según las líneas: Línea 1: Impulso a la operativización y puesta en marcha del SNB. Se desarrollo la segunda sesión del Comité Intersectorial, en la cual se presentó para análisis, discusión y aportes los documentos de: Propuesta Plan estratégico SNB; Propuesta de lineamientos de participación en el SNB, y se realizó un análisis colegiado sobre las medidas cautelares y órdenes relacionadas con SNB emitidas por la JEP. Así mismo, se instalaron los cuatro Comités Técnicos del Sistema Nacional de Búsqueda (Prevención y No repetición, Atención Integral, Búsqueda, Acceso a la Información) y se definieron las líneas de iniciales de Plan de Trabajo relacionadas con aportes a la elaboración del diagnóstico de la Política Pública Integral.
Línea 2. Formulación participativa de la PPI. Durante el IV bimestre se avanzó en la construcción de una primera versión del diagnóstico de la política pública integral. El mismo deberá ser complementado con los resultados de la estrategia de participación, y los aportes de los Comités Técnicos del SNB. Así mismo, se adelantaron espacios de participación con sociedad civil para la recolección de información útil para la retroalimentación del diagnóstico y se definieron las metodologías e instrumentos a utilizar con validación de las organizaciones, que se enuncian: 1. Metodología para la construcción de la participación en la formulación de la política pública integral; 2. Metodología de desarrollo de eventos territoriales presenciales; 3. Metodología de desarrollo de grupos focales; 4. Diseño de instrumento de encuesta telefónica; 5. Diseño de instrumento de entrevista semiestructurada dirigida a ciudadanía; y 7. Diseño de formulario institucional de aportes.
</t>
  </si>
  <si>
    <t>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Teniendo en cuenta lo anterior, y frente al Hito 1: "Diagnóstico técnico", no se evidencia un avance diferente al presentado en el bimestre anterior es decir, no hay una actualización o presentación formal del documento de la primera versión de la política pública integral (versión interna UBPD) y que a su vez contribuye parcialmente al cumplimiento de la línea 2 definida llamada "Formulación participativa de la PPI". Sin embargo, sí se observa un documento adicional (Soporte: PPI- Hoja de Ruta formulación PPI_19.06.24VF) que da cuenta de una  propuesta hoja de ruta para la formulación participativa de la política pública, que muestra las fases que deberán ejecutarse para tener aprobado este instrumento. En ese sentido, se observa 1) que, con la definición del anterior documento, no puede llevarse a cabo la implementación del hito 4 del producto "Aprobar la política pública", por lo cual será necesario que se solicite una modificación que aplace su cumplimiento y quede como un compromiso de la dependencia en el plan de trabajo de la vigencia 2025.  2) Se deberá definir por parte de la dependencia en qué momento se hace entiende como cumplimiento el hito 1, toda vez que podrían haber tres momentos en los que puede entenderse como cumplida: 1. Documento del diagnóstico final y con el que se espera iniciar la hoja de ruta participativa.  2. Documento del diagnóstico final que sale al terminar la fase 2 de la ruta "Definición sobre el alcance de la política pública integral". y 3. Documento del diagnóstico final que resulta de terminar Fase 3 de esta ruta "Validación social e institucional de la política pública integral". En caso de que la opción sea la tres, dicho documento deberá tenerse listo en noviembre y cubrirá el 10% restante del hito 1 de este producto en el plan de acción. Por ahora, este hito se mantiene en el 30% de cumplimiento.
Respecto al hito 2 "definición de espacios a nivel nacional y territorial para formulación participativa e influyente de la política pública", si bien, se dijo, conforme a los cronogramas de la estrategia y rutas presentadas, que se realizaría en los meses de junio y julio, se observa conforme a los reportes y soportes enviados que efectivamente sí se adelantaron espacios de participación con sociedad civil para la recolección de información útil y que se espera sirva para la retroalimentación del diagnóstico. Se observa con el avance de los soportes y la actividad de la ruta de implementación de la estrategia L2. C4. A1. Desarrollo de espacios de recolección participativa de insumos para la formulación de la política pública integral , los  espacios realizados con organizaciones de la sociedad civil en Cúcuta y los días 30 y 31 de julio de 2024, en los que se recogieron insumos referentes a las estrategias y mecanismos necesarios para la política. Adicionalmente se presentaron las metodologías e instrumentos que se piensan utilizar en estos espacios participativos, a saber: 1. Metodología para la construcción de la participación en la formulación de la política pública integral (Soporte:PPI- DOCUMENTO METODOLOGIA PARA LA CONSTRUCCIÓN DE LA RUTA DE PARTICIPACIÓN EN LA FORMULACIÓN DE LA POLÍTICA PÚBLICA INTEGRAL); 2. Metodología de desarrollo de eventos territoriales presenciales (Soporte: PPI- Metodología para eventos presenciales 12.09.2024 (1)) ; 3. Metodología de desarrollo de grupos focales (Soporte: PPI- METODOLOGIA GRUPOS FOCALES TERRITORIALES 12.09.2024 (3)); 4. Diseño de instrumento de encuesta telefónica (Soporte: PPI- Instrumento Encuesta Telefónica_12.09.24); 5. Diseño de instrumento de entrevista semiestructurada dirigida a ciudadanía (Soporte: PPI- Instrumento y guion metodológico - Entrevista Semiestructurada Presencial y PPI- Instrumento Botón participación ciudadana_12.09.24); y 7. Diseño de formulario institucional de aportes (Soporte: PPI- Instrumento - Formulario Institucional).
Ahora bien, respecto al hito 3 y 4, aún no se observan avances concretos. Si se observa el documento de ruta de implementación para la formulación de la política, se entiende que el hito 3 está proyectado para cumplirse en el siguiente bimestre (septiembre y octubre) y el hito 4, hasta el 2025, para lo cual será útil seguir la alerta y recomendación dada desde la OAP.
Finalmente, como parte de la estrategia y este producto, también se encuentran las actividades relacionadas con la implementación del Sistema Nacional de Búsqueda (SNB). En concreto se observa,  avance en el desarrollo de sesiones e instalación de los comités , propuestas del Plan Estratégico y  de los lineamientos de participación como parte del SNB. Los soportes enviados dan cuenta de lo anterior.
Al evaluar el avance cuantitativo de este producto podría concluirse que: 1. El hito 1 sigue en el 30% del bimestre anterior, ya que no hay un documento definitivo del diagnostico de la política. 2. El hito 2 "Definir espacios nacionales y territoriales de formulación participativa e incluyente" que vale el 25%, si bien se avanzó en la formulación de metodologías e instrumentos y en el desarrollo de sesiones de participación para la formulación de la política, aún no hay documento formal qué defina cuántos y cuáles son los espacios nacionales y territoriales que se van a llevar a cabo. Es decir, no hay un documento definitivo y/o actualizado al presentado en el bimestre anterior (Estrategia de participación formulación PPI_V3), que contenía el mapeo de actores y mecanismos y momentos de la participación. Por tanto no es posible que el avance sea del 65%. Según lo reportado y sus soportes, el avance definitivo sería del 50%.
Ahora bien,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t>
  </si>
  <si>
    <t xml:space="preserve">Para una mejor comprensión y trazabilidad de los avances de la Estrategia, las líneas de acción y actividades en la columna de avance se han incluido los hitos de la meta proyectada para 2024, de tal manera que se identifique la correspondencia entre unos y otros. De acuerdo con la Estrategia de impulso se presenta el avance de la meta proyectada con corte a octubre de 2024:  
Línea Estratégica: Línea 3. Articulación interinstitucional e intersectorial para el fortalecimiento de las acciones de búsqueda humanitaria y extrajudicial
Meta 2024: (i) Plan estratégico del SNB en ejecución: 
Producto: Estrategia para el impulso a la implementación del SNB y la Política pública integral de atención, prevención, búsqueda e identificación de las PDD 
Hitos 1, 2 y 3. 
Línea 1 de la estrategia: Impulso a la operativización y puesta en marcha del SNB 
De acuerdo con la conformación de una mesa de trabajo de oficinas asesoras de planeación de las instituciones del SNB, el 5 de septiembre fue enviada la versión ajustada del plan estratégico del SNB a las instituciones de la comisión intersectorial para su validación. Se espera que en los siguientes meses la Oficina Asesora de Planeación se reúna con sus homologas de las instituciones del SNB, para consolidar la versión que se espera presentar, aprobar y adoptar en la sesión de noviembre de 2024 de la comisión intersectorial del SNB.Si bien, no ha sido aprobado el plan estratégico del SNB, sí se vienen desarrollando acciones estratégicas de implementación que concretan la puesta en marcha del SNB y sus diferentes instancias.
Así, han tenido lugar tres sesiones de la comisión intersectorial del SNB. Además de los Acuerdos estimados han sido aprobados y se encuentran en ejecución: 1) hoja de ruta para la formulación participativa de la PPI (24 de junio); 2) Estrategia de comunicaciones y pedagogía del SNB (11 de septiembre); 3) Estrategia de territorialización del SNB de acuerdo con variables estadísticas y cualitativas relacionadas con la desaparición forzada (11 de septiembre); 4) Lineamientos para la participación de la sociedad civil en las instancias del SNB (23 de septiembre). Adicionalmente, luego de la instalación de los 4 comités técnicos del SNB (agosto) estos construyeron y aprobaron sus respectivos planes de trabajo. Así, el comité técnico de atención ha tenido 3 sesiones de trabajo; el comité técnico de información ha tenido 4 sesiones de trabajo; el comité técnico de búsqueda ha tenido 3 sesiones de trabajo; y el comité de prevención y no repetición ha tenido 2 sesiones de trabajo. En estas sesiones los comités avanzaron en la construcción y aprobación de sus planes de trabajo a 2024, en la construcción del diagnóstico técnico de la PPI, en el seguimiento e implementación de órdenes de medidas cautelares de la JEP, y en la implementación de ajustes normativos como la reforma de la ley 1448 de 2011 y la Ley de mujeres buscadoras. Es de anotar, que el SNB es el espacio gestor y articulador para la formulación de la PPI.
Meta 2024: (ii) Política pública de atención, prevención y búsqueda formulada 
Producto: Estrategia para el impulso a la implementación del SNB y la Política pública integral de atención, prevención, búsqueda e identificación de las PDD 
Hitos: 1, 2 y 4. 
Línea 2 de la estrategia: Formulación participativa de la PPI.
La formulación de la PPI, se guía por la Hoja de Ruta para la construcción de la PPI aprobada por la Comisión Intersectorial (CI) (junio de 2024). Así, las Fases de la Hoja de Ruta son: (i) Definición conjunta con las organizaciones de la ruta de participación efectiva en la formulación de la PPI; (ii) Definición sobre el alcance de la PPI; (iii) Consolidación del diagnóstico y formulación de la PPI, que se culminará en lo que resta de la vigencia 2024, y con ello precisar que la aprobación establecida como hito 4, que se refiere a la aprobación interna en la UBPD de la primera versión de la PPI. De esta manera, y acorde con el cronograma aprobado por la CI se desarrollarán en la vigencia 2025, las Fases (iv) Validación social e institucional de la PPI; (v) Consolidación, aprobación y adopción del documento de la PPI; (vi) Lanzamiento, socialización y apropiación de la PPI; y (vii) Plan de acción, implementación, seguimiento y monitoreo de la PPI.
La implementación de esta hoja de ruta avanzó en su fase I y II en el mes de julio de 2024, a partir de las cuales se construyó la Estrategia de participación en la formulación de la PPI, diseñando y disponiendo diferentes mecanismos de participación para lograr el mayor número de aportes de la sociedad civil, entidades públicas y familias buscadoras, para recopilar los insumos necesarios para contar con el documento diagnóstico preliminar de la PPI. Esta estrategia de formulación participativa avanza en su implementación desde el 16 de septiembre hasta el 15 de noviembre. 
Actualmente, el avance en la implementación de la estrategia y el desarrollo de los espacios presenciales es del 65%, con un 100% de cumplimiento del cronograma socializado y adoptado por la comisión intersectorial del SNB ((16) encuentros territoriales presenciales, (6) grupos focales, (4) talleres con los comités técnicos del SNB y se aplicaron (91) entrevistas semiestructuradas para la recolección de información cualitativa necesaria para retroalimentar el documento de diagnóstico. 
Para el periodo, la UBPD cuenta con un documento de diagnóstico técnico y normativo de la PPI revisado y ajustado en su segunda versión, que se complementará con los insumos participativos, y avanza en los meses de octubre y noviembre en la sistematización, procesamiento y análisis de la información que se ha venido recolectando a través de la estrategia de participación en la formulación de la PPI, así como los insumos aportados por los comités técnicos y comisión asesora del SNB, para ello se diseñaron mecanismos para la sistematización se diseñó el instrumento de seguimiento a la ejecución de la estrategia de participación. 
Si bien en los meses anteriores algunas de las actividades se encontraban rezagadas para la fecha de este reporte se avanzó significativamente en el cronograma de tal forma que se espera, en cumplimiento del cronograma como de la meta del plan de acción institucional, tener un documento de política formulado en su primera versión al finalizar la vigencia 2024. 
</t>
  </si>
  <si>
    <t>Elaborar el Plan Estratégico del SNB</t>
  </si>
  <si>
    <t xml:space="preserve">Oficina Asesora de Planeación </t>
  </si>
  <si>
    <t>En el segundo bimestre de 2024 se avanzó con el acompañamiento de la consultora La Paz Querida en la realización de un taller para la construcción de la propuesta de plan estratégico del SNB. En el tercer bimestre y con la Oficina asesora de planeación se avanzará en su formulación. Es importante tener en cuenta que este deberá ser adoptado por la Comisión Intersectorial del SNB, lo que se espera que ocurra en su segunda sesión.</t>
  </si>
  <si>
    <t>Se presentan un avance en esta actividad, sin embargo, y conforme a la fecha de finalización definida, aún no se ha dado por terminada, es decir, no se cuenta con un Plan Estratégico del SNB versión definitiva para presentar ante la Comisión Intersectorial del SNB.</t>
  </si>
  <si>
    <t>Para el periodo se avanzó en la elaboración de la propuesta de Plan Estratégico, el cual se presentó en la sesión No. 2 del Comité Intersectorial. El mismo ha sido socializado, retroalimentado y deberá ser ajustado conforme las recomendaciones de los miembros de la Comisión. Se ha recomendado que las Oficinas de Planeación de las entidades que componen la CI apoyen la estructuración técnica del Plan. Una vez se realicen los ajustes, se prevé su nueva presentación en la tercera sesión proyectada para el mes de septiembre.</t>
  </si>
  <si>
    <t>Se evidencia una propuesta del Plan Estratégico que se presentó en la sesión No. 2 del Comité Intersectorial del SNB así como los soportes de los acuerdos a los que se llegaron en las sesiones, lo que muestra un avance definitivo de esta actividad.</t>
  </si>
  <si>
    <t xml:space="preserve">De acuerdo con las orientaciones de la Comisión Intersectorial en la sesión segunda, el Plan Estratégico se ajustará de acuerdo con los lineamientos de las Oficinas de Planeación de las Entidades, con el objetivo de incluir los criterios técnicos sobre los indicadores y resultados, su alcance e implementación.
Hechos los ajustes al documento será remitido por la Secretaría Técnica a las entidades y a la Comisión Asesora para retroalimentación, de forma tal que sea aprobada una vez contenga los criterios de las Oficinas de Planeación de las entidades que conforman la CI.
</t>
  </si>
  <si>
    <t>Si bien se había presentado en el bimestre anterior una propuesta del Plan Estratégico en la sesión No. 2 del Comité Intersectorial del SNB, aún siguen trabajándose las observaciones realizadas a este plan para que se ajuste de acuerdo con los lineamientos de las Oficinas de Planeación de las Entidades que lo conforman y también con el objetivo de que se incluyan los criterios técnicos sobre los indicadores y resultados que permitan su implementación. En ese sentido, esta actividad aún está pendiente, y segué incumpliendo la fecha de finalización definida que era el 28/02/2024.</t>
  </si>
  <si>
    <t>De acuerdo con la conformación de una mesa de trabajo de oficinas asesoras de planeación de las instituciones del SNB, el 5 de septiembre fue enviada la versión ajustada del plan estratégico del SNB a las instituciones de la comisión intersectorial para su validación. 
Actualmente se encuentra en fase de consolidación y se espera que, en la sesión de noviembre de 2024, la comisión intersectorial del SNB apruebe y adopte el plan estratégico del SNB. Si bien, no ha sido aprobado el plan estratégico del SNB, sí se vienen desarrollando acciones estratégicas de implementación que concretan la puesta en marcha del SNB y sus diferentes instancias.</t>
  </si>
  <si>
    <t>Socializar el Plan Estratégico con los actores definidos en el Decreto del Sistema</t>
  </si>
  <si>
    <t>El decreto reglamentario del SNB se adoptó el 29 de abril de 2024. Se espera avanzar en la formulación del plan estratégico del SNB en el tercer bimestre, incluyendo su revisión con las entidades que conformarán la Comisión Intersectorial del SNB.</t>
  </si>
  <si>
    <t>Igualmente, se presenta un avance en torno a la socialización, entendiendo que el decreto reglamentario estableció algunos puntos sobre la socialización del Plan Estratégico, sin embargo, este es una actividad que depende de la elaboración y presentación del Plan Estratégico del SNB al comité intersectorial, por tanto, seguirá atrasada conforme a la fecha de finalización definida. Se siguiere ajustar las fechas de finalización de las actividades tanto de plan de acción como de la ruta de implementación conforme a la realidad del proceso.</t>
  </si>
  <si>
    <t>Al igual que la actividad anterior, se evidencia una avance sustancial en la definición del plan estratégico del SNB y se entiende que parte de la socialización del mismo se ha hecho durante las sesiones adelantadas por el comité intersectorial. Se espera, conforme a lo reportado, que para la tercera sesión que se realizará en el mes de septiembre, se logre hacer una socialización definitiva del Plan Estratégico definido.</t>
  </si>
  <si>
    <t>(…) Esta actividad se encuentra programada para el último cuatrimestre del 2024.</t>
  </si>
  <si>
    <t>Si bien, se había entendido que parte de la socialización del Plan Estratégicos del SNB ya se había hecho durante las sesiones adelantadas por el comité intersectorial, aún no se puede dar por finalizada ya que aún persiste observaciones a este documento lo que impide cerrar esta actividad. Por tanto, si bien se esperaba que el reporte fuera explicativo de la razón por lo que no se ha podido realizar, se infiere, con el reporte hecho, que el equipo de relacionamiento espera cumplir esta actividad en los meses que siguen. No obstante, se sigue incumpliendo la fecha de finalización de esta actividad que era 30/04/2024.</t>
  </si>
  <si>
    <t xml:space="preserve">Construir la ruta metodológica para la formulación de la política pública integral </t>
  </si>
  <si>
    <t xml:space="preserve">Dirección General </t>
  </si>
  <si>
    <t>En el segundo bimestre de 2024 se construyó la ruta metodológica para la formulación de la política pública integral y se avanza en su implementación. Es importante tener en cuenta que esta deberá ser adoptada por la Comisión Intersectorial del SNB, lo que se espera que ocurra en su primera sesión.</t>
  </si>
  <si>
    <t>Durante el primer bimestre se construyó la ruta metodológica para la formulación de la política pública integral. Dicho documento fue revisado y cumple con la estructura y los criterios establecidos.</t>
  </si>
  <si>
    <t>La Ruta metodológica para la formulación participativa de la PPI se presentó ante la Comisión Intersectorial en su sesión primera (06/06/2024), siendo aprobada. En la actualidad  la misma se encuentra en fase de inicio de implementación.</t>
  </si>
  <si>
    <t xml:space="preserve">Conforme a los soportes enviados, se evidencia la ruta de formulación de la PPI que se presentó y aprobó la Comisión Intersectorial en su sesión primera (06/06/2024). Dicha ruta como indican se evidencia que ya se encuentra en implementación y que además es consecuente con lo planteado en la estrategia de </t>
  </si>
  <si>
    <t>La Hoja de Ruta se encuentra aprobada desde el 24 de junio y se encuentra en implementación</t>
  </si>
  <si>
    <t>Actividad cumplida: Conforme a los soportes enviados en el tercer bimestre, se evidencia la ruta de formulación de la PPI que se presentó y aprobó la Comisión Intersectorial en su sesión primera (06/06/2024) y que entra en implementación este cuarto bimestre, con la versión definitiva del 24 de junio de ese instrumento.</t>
  </si>
  <si>
    <t>Esta actividad se encuentra realizada en su totalidad. La hoja de ruta para la formulación participativa de la Política Pública Integral, que incluye la ruta metodológica de las acciones a realizar en clave de participación institucional y ciudadana, fue aprobada el 24 de junio de 2024 por la Comisión Intersectorial. 
 La misma consta de las siguientes fases: (i) Definición conjunta con las organizaciones de la ruta de participación efectiva en la formulación de la PPI; (ii) Definición sobre el alcance de la PPI; (iii) Consolidación del diagnóstico y formulación de la PPI, que se culminará en lo que resta de la vigencia 2024, y (iv) Validación social e institucional de la PPI; (v) Consolidación, aprobación y adopción del documento de la PPI; (vi) Lanzamiento, socialización y apropiación de la PPI; y (vii) Plan de acción, implementación, seguimiento y monitoreo de la PPI, que acorde con el cronograma aprobado se desarrollarán en la vigencia 2025.</t>
  </si>
  <si>
    <t>Actividad cumplida: Conforme a los soportes enviados en el tercer bimestre, se evidencia la ruta de formulación de la PPI que se presentó y aprobó la Comisión Intersectorial en su sesión primera (06/06/2024) y que entra en implementación durante el segundo semestre, con la versión definitiva del 24 de junio de ese instrumento.</t>
  </si>
  <si>
    <t>90% 
Hito 1: 40% Diagnóstico técnico
Hito 2: 25% Definir espacios nacionales y territoriales de formulación participativa e incluyente
Hito 3: 25% Construir de las líneas estratégicas de la política pública
Hito 4: 10% Aprobar la política pública</t>
  </si>
  <si>
    <t xml:space="preserve">Construir el diagnóstico técnico para la política pública integral </t>
  </si>
  <si>
    <t>Dirección Técnica de Información, Planeación y Localización</t>
  </si>
  <si>
    <t>En el segundo bimestre de 2024 se avanzó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t>
  </si>
  <si>
    <t>Conforme a lo definido en el hito 1 de este producto, se observan avances en diagnostico técnico de la estrategia con la construcción de varios documentos técnicos (antecedentes, normograma, y árbol de problemas que se esperan sean utilizados para la formulación una política pública. No obstante, dicha actividad no ha sido finalizada, toda vez que no existe un diagnostico técnico final para el proceso de formulación de la política pública.</t>
  </si>
  <si>
    <t xml:space="preserve">Para el periodo, se consolida la primer versión del documento de diagnóstico técnico y normativo de la PPI a partir de la revisión y análisis de la información proveniente de los anexos de la medida cautelar nacional y las respuestas emitidas por las 9 entidades a quienes se ofició para la recolección de información cualitativa y cuantitativa sobre la problemática de estudio; 2. Jornadas de trabajo con actores estratégicos para la estructuración del árbol de problemas de la PPI; 3. Revisión y análisis de los productos asociados a la PPI de responsabilidad de la consultoría La Paz Querida. Esta primera versión consolidada será el insumo fundamental para la construcción participativa del mismo. </t>
  </si>
  <si>
    <t>Tal y como se reportó y revisó en el avance e hito 1 del producto, se evidencia un documento Técnico y Normativo de Diagnóstico de la Política Pública Integral entregado por la Paz Querida. Las demás actividades y soportes mencionadas en este reporte fueron entregadas en el segundo bimestre.</t>
  </si>
  <si>
    <t>Se avanzó en la construcción de una primera versión del diagnóstico de la política pública integral. El mismo deberá ser complementado con los resultados de la estrategia de participación, y los aportes de los Comités Técnicos del SNB</t>
  </si>
  <si>
    <t>Como se indicó en la evaluación del producto aún sigue sin haber un documento definitivo con el diagnostico de la política pública integra. No obstante, frente a la versión entregada por la Paz Querida (presentada en el anterior bimestre) se infiere que en este cuarto bimestre hay una versión más actualizada que será presentada una vez se surta todo el proceso de participación de la PPI.</t>
  </si>
  <si>
    <t>En el periodo se consolida la segunda versión del documento de diagnóstico técnico y normativo de la política pública integral que contiene los ajustes a las observaciones realizadas por la Dirección General. 
Los Comités Técnicos del SNB construyeron participativamente cuatro documentos - uno por componente - que contienen los aportes para el documento diagnóstico de la PPI. Este documento será complementado con estos insumos, y los resultados de la estrategia de participación.</t>
  </si>
  <si>
    <t>Dirección Técnica de Participación, Contacto con las Víctimas y Enfoques diferenciales</t>
  </si>
  <si>
    <t>En el segundo bimestre de 2024 se avanzó en la construcción de la estrategia y ruta metodológica de participación para la formulación de la política con la DTPCVED que deberá implementarse en los meses de junio y julio. Actualmente esta se está actualizando atendiendo a la priorización de mecanismos de participación no circunscritos al desarrollo de espacios presenciales para la formulación participativa e incluyente de la política pública integral.</t>
  </si>
  <si>
    <t>Conforme a lo definido en el hito 2 de este producto, se muestra un avance en definición de espacios a nivel nacional y territorial para formulación participativa e influyente de la política pública (hito2), sin embargo, estos no son sustanciales, dado que no se han definido finalmente cuáles y cómo serán los mecanismos de participación para la política pública integral</t>
  </si>
  <si>
    <t xml:space="preserve">Para el periodo, se diseña la estrategia preliminar de participación para la formulación de la PPI atendiendo a las orientaciones técnicas y metodológicas de la Dirección General de la UBPD en coordinación con la consultoría La Paz Querida en sesiones de trabajo realizadas durante los meses de abril y mayo de 2024. Su implementación completa depende de que las entidades aporten los recursos necesarios para el desarrollo de los espacios presenciales. </t>
  </si>
  <si>
    <t>Se adelantaron espacios de participación con sociedad civil para la recolección de información útil para la retroalimentación del diagnóstico y se definieron las metodologías e instrumentos a utilizar con validación de las organizaciones.</t>
  </si>
  <si>
    <t>Respecto al bimestre anterior, se muestra un avance en la definición metodologías e instrumentos que se piensan utilizar en los espacios participativos de la PPI y también avances en la implementación de espacios de participación con sociedad civil para la recolección de información útil y que se espera sirva para la retroalimentación del diagnóstico de la PPI.</t>
  </si>
  <si>
    <t>Actualmente, el avance en la implementación de la estrategia y el desarrollo de los espacios presenciales es del 65%, con un 100% de cumplimiento del cronograma socializado y adoptado por la comisión intersectorial del SNB ((20) encuentros territoriales presenciales, (6) grupos focales, (4) talleres con los comités técnicos del SNB y se aplicaron (91) entrevistas semiestructuradas para la recolección de información cualitativa necesaria para retroalimentar el documento de diagnóstico.</t>
  </si>
  <si>
    <t xml:space="preserve">Diseñar las líneas y apuestas estratégicas de la Política Pública Integral </t>
  </si>
  <si>
    <t>Pendiente por avanzar. En el mes de mayo se espera culminar el avance del diagnóstico y líneas preliminares de la política, para proceder a la implementación de la estrategia de participación para la formulación de la política en los meses de junio y julio, y diseñar las líneas y apuestas estratégicas de la política pública integral.</t>
  </si>
  <si>
    <t>Dicha actividad fue definida para avanzar en el siguiente bimestre.</t>
  </si>
  <si>
    <t>De acuerdo al cronograma de la hoja de  ruta de la formulación participativa de la PPI, adoptada en el mes de junio por la instancia del SNB, esta actividad se encuentra programada para el segundo semestre de 2024</t>
  </si>
  <si>
    <t>Aún siguen sin definirse las líneas estratégicas, ya que esto dependerá del avance del diagnostico de la PPI. Se espera que primero se avance en esto para lograr cumplir con esta actividad. Por tanto se entiende que se desarrollará en lo que queda del año.</t>
  </si>
  <si>
    <t>Si bien, se avanza en la elaboración del documento, su concreción se encuentra programada para  el último bimestre de 2024.</t>
  </si>
  <si>
    <t>Línea 4. Sensibilización y comunicación para la búsqueda</t>
  </si>
  <si>
    <t xml:space="preserve">La UBPD es reconocida como una entidad legitima, confiable y con credibilidad que lidera de manera participativa,  la búsqueda humanitaria y extrajudicial, aumentando la conciencia pública sobre la desaparición de personas en el marco del conflicto armado.
</t>
  </si>
  <si>
    <t>Mejora en la comprensión y sensibilización de los públicos objetivos respecto al fenómeno de la desaparición y el mandato de la UBPD</t>
  </si>
  <si>
    <t>No. de grupos de interés beneficiarios que reconocen las campañas de comunicación realizada por UBPD</t>
  </si>
  <si>
    <t>Estrategia pedagogía y comunicación con enfoque diferencial y territorial diseñada e implementada</t>
  </si>
  <si>
    <t>(1) Estrategia de pedagogía y comunicación formulada de manera diferencial implementada</t>
  </si>
  <si>
    <t>Oficina Asesora de Comunicaciones y Pedagogía</t>
  </si>
  <si>
    <t>60% de avance de la meta distribuidos así:
Hito 1: Alcanzado en el Bimestre I (20%)
Hito 2: Alcanzado en el Bimestre I (20%)
Hito 3: En implementación durante los Bimestres I y II (20%) - Corresponde a la implementación de la estrategia, la cual abarca actividades durante todo el año y cada bimestre tiene una ponderación del 10%.</t>
  </si>
  <si>
    <t>Durante el primer bimestre del año 2024 se realizó la formulación de la Estrategia de Comunicación masiva e Institucional para la presente vigencia, la cual tiene como objetivo general: "Construir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
En el ejercicio de planeación de la citada estrategia, se identificaron los públicos objetivos con enfoque diferencial, étnico y territorial, se definieron líneas de mensaje y narrativas de la búsqueda de personas dadas por desaparecidas y se inició la ejecución.
Así mismo, durante el primer y segundo bimestres se inició la implementación de la Estrategia de Comunicación masiva e institucional 2024.</t>
  </si>
  <si>
    <t>70% de avance de la meta distribuidos así:
 Hito 1: Alcanzado en el Bimestre I (20%)
 Hito 2: Alcanzado en el Bimestre I (20%)
 Hito 3: En implementación durante los Bimestres I, II y III (30%) - Corresponde a la implementación de la estrategia, la cual abarca actividades durante todo el año y cada bimestre tiene una ponderación del 10%.</t>
  </si>
  <si>
    <t>Durante el tercer bimestre se continuó con la implementación de la Estrategia de Comunicación masiva e institucional 2024.</t>
  </si>
  <si>
    <t>80% de avance de la meta distribuidos así:
 Hito 1: Alcanzado en el Bimestre I (20%)
 Hito 2: Alcanzado en el Bimestre I (20%)
 Hito 3: En implementación durante los Bimestres I, II, III y IV (40%) - Corresponde a la implementación del Plan, el cual abarca actividades durante todo el año y cada bimestre tiene una ponderación del 10%.</t>
  </si>
  <si>
    <t>Durante el cuarto bimestre se continuó con la implementación de la Estrategia de Comunicación masiva e institucional 2024.</t>
  </si>
  <si>
    <t>90% de avance de la meta distribuidos así:
 Hito 1: Alcanzado en el Bimestre I (20%)
 Hito 2: Alcanzado en el Bimestre I (20%)
 Hito 3: En implementación durante los Bimestres I, II, III,  IV y V (50%) - Corresponde a la implementación del Plan, el cual abarca actividades durante todo el año y cada bimestre tiene una ponderación del 10%.</t>
  </si>
  <si>
    <t xml:space="preserve">Lo registrado como avance cualitativo en el presente reporte, es un indicio claro de la incorporación de las observaciones hechas en los anteriores reportes. Se da cuenta de la implementación de la estrategia de comunicación masiva y se incluye en la descripción del avance un incipiente resultado de un proceso de análisis del impacto de las acciones realizadas.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t>
  </si>
  <si>
    <t xml:space="preserve">Identificar públicos objetivos de la estrategia de pedagogía y comunicación con enfoque diferencial, étnico y territorial 
</t>
  </si>
  <si>
    <t>Subdirección General, Técnica y Territorial</t>
  </si>
  <si>
    <t>En el mes de enero se realizó la identificación de los públicos objetivos de la Estrategia de Pedagogía y Comunicación con enfoque diferencial, étnico y territorial.</t>
  </si>
  <si>
    <t>Actividad realizada durante el primer bimestre</t>
  </si>
  <si>
    <t>Actividad realizada en el primer bimestre.</t>
  </si>
  <si>
    <t>Esta actividad se desarrolló en el primer bimestre de 2024.</t>
  </si>
  <si>
    <t>Actividad realizada el primer bimestre</t>
  </si>
  <si>
    <t>Definir las líneas de mensaje y narrativa de la búsqueda de las personas desaparecidas en el marco del conflicto armado.</t>
  </si>
  <si>
    <t>En el mes de enero se definieron las líneas de mensaje y narrativa de la búsqueda de personas dadas por desaparecidas en el marco del conflicto armado - agenda conmemorativa.</t>
  </si>
  <si>
    <t>En el I Bimestre se construyeron y difundieron 20 boletines de prensa y en el segundo bimestre se construyeron y difundieron 53 boletines de prensa, de acuerdo con las acciones humanitarias realizadas por la Unidad de Búsqueda a nivel nacional. Se difundió el informativo semanal "Así avanzamos" a la base de datos externa de la UBPD. Se gestionaron las diferentes solicitudes de acompañamiento a acciones humanitarias, así como a la entrega de información de archivo existente para la visibilización del trabajo de la UBPD por parte de terceros, entre los cuales la gestión con productores alemanes para la realización de un documental sobre 2 acciones humanitarias, diferentes solicitudes de información de medios de comunicación y entrevistas. Se realizó la presentación de las líneas de mensaje y de narrativa de la UBPD en el taller vocerías con las coordinaciones de los Grupos internos de Trabajo Territorial de la UBPD el 20 de febrero de 2024. Se realizó la publicación de la primera historia regional en gran formato sobre la historia de recuperación de cuerpos en Urrao y Frontino, Los espacios para mandatarios, de Rendición de cuentas, la Cátedra UNAL - UBPD y del Seminario Internacional de Innovación para la Búsqueda en la página web de la entidad. 
En el II bimestre se trabajó en la planeación de la nueva estructura de la sección Transparencia y acceso a la información en la página web por medio del desarrollo de reuniones con el equipo de Planeación para determinar cómo debe quedar la plataforma final. De esos encuentros salió: 1) el listado final de casillas y 2) el mockup final para el montaje. @Juan Diego Mesa Obando, nuestro desarrollador, entrega en mayo la plataforma final para comenzar el proceso de capacitación de las distintas áreas. También se realizó una actualización en frontend y en información del listado digital de personas  dadas por desaparecidas: para la FilBo 2024 se desarrolló una herramienta para visualizar de forma interactiva los nombres de las personas dadas por desaparecidas. Sin embargo, esa plataforma se adaptará para la página web actual e irá de la mano con la actualización del listado completo. En marzo se desarrolló el espacio en la web del documental ‘Por cielo y tierra’ de cara a su lanzamiento, La planeación del montaje de la plantilla de especiales multimedia se reprograma para ser realizado durante el segundo semestre del año, debido a que todos los esfuerzos están enfocados hacia la entrega de la sección de transparencia. Se realizó un arqueo de mensajes y  comentarios 2023, reuniones de  articulación con el área de servicio al ciudadano, envió de mensajes y comentarios a servicio al ciudadano. Así mismo se realizó la gestión de las  solicitudes recepcionadas mediante las redes sociales. Se estableció una ruta para optimización de las redes sociales, planteamiento de la  estrategia para el desarrollo de  publicaciones regionales y de nivel  central, determinación del funcionamiento y priorización de temas a divulgar a través de la sabana de contenidos semanales.</t>
  </si>
  <si>
    <t>El avance es optimo y los soportes presentados dan cuenta de la completitud del reporte. 
Es importante mencionar que los soportes están presentados de manera organizada y clara</t>
  </si>
  <si>
    <t xml:space="preserve">En el tercer bimestre se redactaron y difundieron 58 boletines de prensa, como insumo para la visibilización de los avances de la UBPD en distintos lugares del país. Se difundió el informativo semanal "Así avanzamos" a la base de datos externa de la UBPD. Se cargaron a la página web todos los documentos de transparencia que se produjeron en los meses mayo y junio. Se desarrollaron los espacios en la web de a) Sistema Nacional de Búsqueda b) Red de Apoyo para la Búsqueda. Se instaló el botón con herramientas de accesibilidad para la página web, se avanzó en el diseño y desarrollo de dos actualizaciones de la página web: 1) el buscador de todo el portal y 2) el ajuste en el menú de servicio.
Se realizaron las transmisiones: a) Inauguración de la Semana Internacional del Detenido, b) Lanzamiento de la Red Arcoíris para la búsqueda igualitaria, c) Lanzamiento de la Red de Apoyo para la búsqueda, d) Lanzamiento de la segunda temporada del programa #LaBúsquedaRepara.
Se entregó el primer prototipo del portal sobre la Búsqueda a la Inversa, proyecto en conjunto con la JEP y Medicina Legal. Se creó el espacio en la sección Podcast de la segunda temporada del programa #LaBúsquedaRepara.
En redes sociales: Se produjeron las piezas conmemorativas del Día de la Afrocolombianidad, se desarrolló una estrategia de difusión de contenidos para el lanzamiento del Sistema Nacional de Búsqueda, se implementa una estrategia de divulgación para las tácticas de la Red Arcoíris y la Red de Búsqueda, con el fin de dar a conocer la entidad, publicaciones del consejo asesor. Se continúa ejecutando la ruta ruta para optimización de las redes sociales planteada, para el desarrollo de  publicaciones regionales y de nivel  central, determinación del funcionamiento y priorización de temas a divulgar a través de la sabana de contenidos semanales."
</t>
  </si>
  <si>
    <t>El reporte del avance cualitativo para esta actividad da cuenta del avance en la implementación de la estrategia de comunicaciones con enfoque territorial</t>
  </si>
  <si>
    <t>Durante el cuarto bimestre se continuó con la implementación de la Estrategia de Comunicación y Pedagogía:
 - El equipo de comunicaciones con énfasis en la comunicación externa y relacionamiento con medios de comunicación redactó y compartió 33 boletines de prensa en julio y 36 boletines de prensa en agosto, como insumo para la visibilización de los avances de la UBPD en distintos lugares del país. Dirigidos a todos los grupos de interés de la UBPD.
 - Se cargaron a la página web todos los documentos de transparencia que se produjeron en los meses de julio y agosto. Dirigidos a la ciudadanía en general.
 - Se desarrolló el portal web del proyecto Búsqueda Inversa en julio. Dirigido a la ciudadanía en general.
 - Se publicó la sección Participa (para cumplir con lo requerido por Función Pública) en julio. Dirigido a la ciudadanía en general.
 - El 2 de julio se publicó en El Espectador la segunda Editorial de la Directora de la UBPD.
 - Se hicieron las transmisiones en redes sociales de los episodios emitidos en julio y agosto del programa de radio #LaBúsquedaRepara. Dirigidos a todos los grupos de interés de la UBPD.
 - En redes sociales: En julio se implementa una estrategia de divulgación para el plan de intervención forense en el sector de La Escombrera, en Medellín, en el marco de la audiencia de la Jurisdicción Especial para la Paz, JEP, con el fin de dar a conocer la entidad. Dirigidos a todos los grupos de interés de la UBPD. En agosto se implementa una estrategia de divulgación para los contenidos regionales de cada uno de los GITT, además de actividades especiales del mes como lo son la Rendición de Cuentas Regional, Feria del Libro de Bucaramanga, Festival Internacional de Cine por los Derechos Humanos y la conmemoración del Día Internacional de las Víctimas de Desapariciones Forzadas.
 - En agosto se desarrollaron los espacios en web para divulgar: a) participación de la UBPD en el Festival Internacional de Cine por los Derechos Humanos, b) actividades de la UBPD en el marco del Día Internacional de las Víctimas de Desapariciones Forzadas, c) la Ruta Buscadora. Dirigido a la ciudadanía en general.
 - Se apoyó la transmisión de la rendición de cuentas en Bucaramanga realizada en el mes de agosto.
 - Se apoyó la transmisión del evento conmemorativo del 30 de agosto.</t>
  </si>
  <si>
    <t>la revisión de los soportes presentados y  del cronograma presentado en el segundo semestre, indica que el reporte cualitativo para esta actividad da cuenta del avance en la implementación de la estrategia de comunicaciones con enfoque territorial y diferencial</t>
  </si>
  <si>
    <t>Los soportes presentados dan cuenta del avance cualitativo descrito para la actividad proyectada.
Se recalca la recomendación hecha para el avance de la meta: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t>
  </si>
  <si>
    <t>Mejora en la comunicación interna de la UBPD, fortaleciendo la cohesión y el entendimiento entre los equipos de trabajo a nivel territorial y central.</t>
  </si>
  <si>
    <t xml:space="preserve">No. de servidores y servidoras que recuerdan un mensaje comunicacional. 
No. de servidores y servidoras con percepción alta y muy alta en el mejoramiento de la comunicación interna de la entidad. </t>
  </si>
  <si>
    <t>Plan de fortalecimiento de comunicación interna</t>
  </si>
  <si>
    <t>(1) Plan de fortalecimiento de comunicación interna</t>
  </si>
  <si>
    <t>60% de avance de la meta distribuidos así:
Hito 1: Alcanzado en el Bimestre I (20%)
Hito 2: Alcanzado en el Bimestre I (20%)
Hito 3: En implementación durante los Bimestres I y II (20%) - Corresponde a la implementación del Plan, el  cual abarca actividades durante todo el año y cada bimestre tiene una ponderación del 10%.</t>
  </si>
  <si>
    <t>Durante el primer bimestre del año 2024 se realizó la formulación del Plan de fortalecimiento de Comunicación interna para la presente vigencia, el cual tiene como objetivo general: "Fortalecer la comunicación interna para que todas las personas vinculadas a la entidad estén informadas sobre los avances, resultados, lineamientos y directrices de la UBPD".
En el ejercicio de planeación del plan, se creó el grupo de enlaces de las dependencias.
Así mismo, durante el primer y segundo bimestres se inició la implementación del Plan Comunicación interna 2024.</t>
  </si>
  <si>
    <t>70% de avance de la meta distribuidos así:
 Hito 1: Alcanzado en el Bimestre I (20%)
 Hito 2: Alcanzado en el Bimestre I (20%)
 Hito 3: En implementación durante los Bimestres I, II y III (30%) - Corresponde a la implementación del Plan, el cual abarca actividades durante todo el año y cada bimestre tiene una ponderación del 10%.</t>
  </si>
  <si>
    <t>Durante el tercer bimestre se continuó con la implementación del Plan de Comunicación Interna 2024.</t>
  </si>
  <si>
    <t>Durante el cuarto bimestre se continuó con la implementación del Plan de Comunicación Interna 2024.</t>
  </si>
  <si>
    <t>90% de avance de la meta distribuidos así:
 Hito 1: Alcanzado en el Bimestre I (20%)
 Hito 2: Alcanzado en el Bimestre I (20%)
 Hito 3: En implementación durante los Bimestres I, II, III, IV y V (50%) - Corresponde a la implementación del Plan, el cual abarca actividades durante todo el año y cada bimestre tiene una ponderación del 10%.</t>
  </si>
  <si>
    <t xml:space="preserve">Establecer el plan de comunicación interna, los mensajes y los canales con enfoque territorial y para el Nivel Central  
</t>
  </si>
  <si>
    <t>Dirección General y Subdirección General, Técnica y Territorial</t>
  </si>
  <si>
    <t>En el primer bimestre de 2024 se diseñó el plan de comunicación interna, los mensajes y los canales con enfoque territorial para el nivel central.</t>
  </si>
  <si>
    <t>Crear un equipo de enlaces compuestos por personas de las diferentes dependencias para gestionar e implementar la estrategia de comunicación y pedagogía al interior de la UBPD.</t>
  </si>
  <si>
    <t>Subdirección de Gestión Humana, Secretaría General, Subdirección General Técnica y Territorial, Dirección General</t>
  </si>
  <si>
    <t>El 13/02/2024 se creó un equipo de enlaces compuesto por personas de las áreas de la UBPD.
Durante el segundo bimestre de 2024 se han realizado comités con el equipo de enlaces en donde se dan lineamientos para las solicitudes de piezas y contenidos comunicativos que se requieren desde las áreas, creación de usuarios para cargar contenidos en la intranet y ejercicios de articulación.</t>
  </si>
  <si>
    <t xml:space="preserve">Los soportes presentados dan cuenta de las reuniones del equipo de enlaces y con esto del avance de la implementación de la estrategia </t>
  </si>
  <si>
    <t>El 7 de mayo y el 11 de junio se llevaron a cabo el quinto y sexto espacios de reunión con los enlaces de las dependencias de la UBPD para implementar la estrategia de comunicación interna, así como articulación y acompañamiento en la elaboración de piezas y contenidos comunicativos que se requieren desde las áreas.</t>
  </si>
  <si>
    <t>Esta actividad se desarrolló durante el primer y segundo bimestres de 2024.</t>
  </si>
  <si>
    <t>Actividad realizada durante el primer y segundo bimestre</t>
  </si>
  <si>
    <t>Implementar la estrategia de comunicación interna con enfoque territorial</t>
  </si>
  <si>
    <t>En el I Bimestre de 2024 se diseñó y se envió el producto interno Memorias de la Búsqueda, se apoyó el diseño y divulgación de piezas comunicativas solicitadas por las dependencias y se realizó la producción y divulgación de 5 emisiones del informativo "Así avanzamos". El 13/02/2024 se llevó a cabo el segundo espacio de reunión con los enlaces de las dependencias de la UBPD para la implementación de la estrategia de comunicación interna. Se publicaron en la intranet a nivel nacional 13 boletines territoriales "La búsqueda nos une". El 26 de febrero se llevó a cabo el primer espacio de ‘’En sintonía con la UBPD’’ *Espacio de comunicación interna de la alta dirección con los servidores y servidoras de la Unidad. 
En el II Bimestre de 2024 se presentaron los avances y acontecimientos mas relevantes de la UBPD en su labor humanitaria y extrajudicial por todo Colombia, mediante la realización de 8 entregas del Informativo semanal interno y externo: "Así avanzamos". Se difundió la gestión de la UBPD en los territorios a través de GITT mediante la realización de 6 entregas del Fotoreportaje: " Memorias de la búsqueda". Se publicaron en la intranet a nivel nacional 38 boletines territoriales "La búsqueda nos une".El 22 de marzo y el 26 de abril se llevaron a cabo el segundo y tercer espacios de ‘’En sintonía con la UBPD’’ *Espacio de comunicación interna de la alta dirección con los servidores y servidoras de la Unidad.</t>
  </si>
  <si>
    <t xml:space="preserve">El avance es optimo y los soportes presentados dan cuenta de la completitud del reporte y del avance de la implementación de la estrategia de comunicación interna con enfoque territorial  
</t>
  </si>
  <si>
    <t xml:space="preserve">Durante el tercer bimestre se presentaron los avances y acontecimientos más relevantes de la UBPD en su labor humanitaria y extrajudicial por todo Colombia, mediante la realización de 8 entregas del Informativo semanal interno y externo: "Así avanzamos" en las fechas: 6, 14, 20 y 27 de mayo y 4, 11, 17 y 24 de junio.
Se difundió la gestión de la UBPD en los territorios a través de GITT mediante la realización de 5 entregas del Fotorreportaje: " Memorias de la búsqueda" en las fechas: 10, 12 y 31 de mayo y 7 y 21 de junio. Se aclara que, de ahora en adelante, cada boletín territorial incluirá una sección de memorias de la búsqueda. Por ende, se entregará un solo producto que recoge los dos.
Se publicaron en la intranet a nivel nacional 40 boletines territoriales "La búsqueda nos une".
El 31 de mayo y el 28 de junio se llevaron a cabo el cuarto y quinto espacios de ‘’En sintonía con la UBPD’’ *Espacio de comunicación interna de la alta dirección con los servidores y servidoras de la Unidad.
Durante el tercer bimestre se realizó la difusión masiva en redes sociales de todas las acciones realizadas por los grupos internos de trabajo territorial en donde se destacan: Acciones pedagógicas, prospecciones, entregas dignas y reuniones con comunidades, además de estrategias como la escuela abraza la paz y los Planes Regionales de Búsqueda y el trabajo articulado con comunidad, grupos, entidades organizaciones entre otros.
Se apoyó la elaboración de piezas comunicativas solicitadas por las dependencias.
</t>
  </si>
  <si>
    <t>Los soportes presentados dan cuenta del avance cualitativo descrito para la actividad proyectada. 
Se recalca la recomendación hecha para el avance de la meta: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t>
  </si>
  <si>
    <t>Realizar seguimiento a la estrategia de comunicación ejecutada</t>
  </si>
  <si>
    <t>No aplica para este periodo</t>
  </si>
  <si>
    <t>Este reporte inicia en el tercer bimestre</t>
  </si>
  <si>
    <t>Se tiene prevista la elaboración de un documento que refleje el seguimiento a la estrategia de comunicación interna ejecutada, el cual será entregado a la Jefatura de la OACP en el cuarto bimestre de 2024.</t>
  </si>
  <si>
    <t>No se evidencia avance alguno de esta actividad que debía dar inicio en este bimestre. 
Es necesario establecer fechas concretas para la construcción del documento. Según lo descrito, esto debe estar listo para el 4 bimestre</t>
  </si>
  <si>
    <t>Se elaboró el documento de Seguimiento a la estrategia de comunicación interna ejecutada en 2023 como resultado de una encuesta aplicada a un grupo focal de 104 personas distribuidas entre servidores/as y contratistas del nivel central y de los grupos internos de trabajo territorial, de las cuales respondieron 71 personas.</t>
  </si>
  <si>
    <t>No se evidencia avance alguno de la actividad de seguimiento que debía dar inicio este bimestre. Es necesario establecer fechas concretas para la construcción del documento, la socialización del mismo, su implementación y resultados. Según lo descrito, este bimestre se construyó un documento de evaluación de la estrategia de comunicación interna implementada el año anterior, pero no se adjunta el respectivo soporte. 
Para este año se da cuenta de la Implementación, pero no del seguimiento a la misma o de una propuesta de seguimiento</t>
  </si>
  <si>
    <t>Reconocimiento social consolidado y posicionamiento efectivo de la UBPD, generando conciencia sobre la importancia de la búsqueda humanitaria y extrajudicial en el contexto nacional y territorial.</t>
  </si>
  <si>
    <t xml:space="preserve">No. de medios de comunicación alcanzados
No. de notas o registros periodísticos alcanzados
</t>
  </si>
  <si>
    <t>50,83% de avance de la meta distribuidos así:
Hito 1: Alcanzado en el Bimestre I (15%)
Hito 2: Alcanzado en el Bimestre I (15%)
Hito 3: En implementación durante los Bimestres I y II (13,3%) - Corresponde a la implementación del Plan, el  cual abarca actividades durante todo el año y cada bimestre tiene una ponderación del 6,67%.
Hito 4: En implementación durante el Bimestre II - Corresponde a Rendición de cuentas, se tienen programadas 4 en el año, cada rendición de cuentas tiene una ponderación del 7,5%.</t>
  </si>
  <si>
    <t>Durante el primer bimestre del año 2024 se realizó la formulación de la Estrategia de Comunicación Pedagógica para la presente vigencia, la cual tiene como objetivo general: "Construir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
En el ejercicio de planeación de la citada estrategia, se diseñó estrategia de gestión sociocultural y de pedagogía, se identificaron y caracterizaron los medios, se apoyó y acompañó la jornada de rendición de cuentas en el mes de marzo.
Así mismo, durante el primer y segundo bimestres se inició la implementación de la Estrategia de Comunicación Pedagógica 2024.</t>
  </si>
  <si>
    <t>65% de avance de la meta distribuidos así:
 Hito 1: Alcanzado en el Bimestre I (15%)
 Hito 2: Alcanzado en el Bimestre I (15%)
 Hito 3: En implementación durante los Bimestres I, II y III (20%) - Corresponde a la implementación del Plan, el cual abarca actividades durante todo el año y cada bimestre tiene una ponderación del 6,67%.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t>
  </si>
  <si>
    <t>Durante el tercer bimestre se continuó con la implementación de la Estrategia de Comunicación Pedagógica 2024.</t>
  </si>
  <si>
    <t>87% de avance de la meta distribuidos así:
 Hito 1: Alcanzado en el Bimestre I (15%)
 Hito 2: Alcanzado en el Bimestre I (15%)
 Hito 3: En implementación durante los Bimestres I, II, III y IV (27%) - Corresponde a la implementación del Plan, el cual abarca actividades durante todo el año y cada bimestre tiene una ponderación del 6,67%.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t>
  </si>
  <si>
    <t>Durante el cuarto bimestre se continuó con la implementación de la Estrategia de Comunicación Pedagógica 2024.</t>
  </si>
  <si>
    <t xml:space="preserve">De acuerdo a los hitos definidos se evidencia que el avance de la meta establecida para este producto enfocado en la implementación. De acuerdo a esto, el avance es de cumplimiento y da cuenta de lo programado 
Observaciones: 
1. El reporte del avance cualitativo para la meta proyectada, no dice mucho de la labor realizada y los retos que puede revestir, en este caso, el proceso de implementación de la estrategia de gestión sociocultural y de pedagogía. Es necesario que para el siguiente reporte se incluya el detalle agregado de lo realizado para este producto 
2. Es importante incluir actividades de seguimiento sobre las actividades realizadas ¿Qué resultados se obtienen de lo implementado? ¿Cuál es el impacto en los grupos de interés?
3. En el hito 3 se describe una ponderación para la implementación de 4 bimestres, esto debe hacerse sobre 5, teniendo en cuenta que el primer bimestre fue de diseño. Por esto el porcentaje de avance bimestral esperado es de 8%. El avance total de la meta es de un 84% </t>
  </si>
  <si>
    <t>93,35% de avance de la meta distribuidos así:
 Hito 1: Alcanzado en el Bimestre I (15%)
 Hito 2: Alcanzado en el Bimestre I (15%)
 Hito 3: En implementación durante los Bimestres I, II, III, IV y V (33,35%) - Corresponde a la implementación de la Estrategia, la cual abarca actividades durante todo el año y cada bimestre tiene una ponderación del 6,67%. Se hace claridad a la observación realizada por la OAP, que si bien es cierto, la estrategia se diseñó en el primer bimestre del año, simultáneamente se iban desarrollando actividades que le apuntaban al objetivo de la misma, por esta razón se programa una ponderación de 6,67% por bimestre para un total de 40% asignado a la implementación de la estrategia durante todo el año.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t>
  </si>
  <si>
    <t>En lo corrido de la vigencia 2024, las diversas acciones realizadas en el marco de la  implementación de la Estrategia de Comunicación Pedagógica han permitido los siguientes logros:
a) Instalación didáctica “La búsqueda, un lugar de encuentro” (Estands en ferias del libro y eventos masivos): 21.691 mediaciones, 127 solicitudes de búsqueda, 28 aportes de información.*Las mediaciones son actividades de pedagogía sobre la UBPD y el mandato.
b) Exposición fotográfica “El camino de la búsqueda”: 41 espacios que comprenden 20 departamentos; 32.000 personas asistentes aproximadamente; presencia en 9 museos y casas de la memoria en alianza con el Museo Nacional y/o autogestionado.
c) Documental "Por cielo y tierra": Participación en el Festival Internacional de Cine por los Derecho humanos con 2.500 proyecciones / 390 en centros penitenciarios; 1.600 asistentes a proyecciones a nivel nacional gestionadas por los comunicadores regionales. UBPD ganadora en el Festival Internacional de Cine de Pasto; Nominación a los premios TAL (Televisión de América Latina); Selección oficial en los festivales internacionales de cine de Fusagasugá y Ocaña.
d) Agenda conmemorativa: Día Internacional de las Manos Rojas - 12 de febrero - Evento masivo Plaza de Bolívar con 300 personas en Bogotá; Día de la Solidaridad con las Víctimas - 9 de abril; Semana Internacional del Detenido Desaparecido; “La educación abraza la búsqueda y la empatía” con 460 instituciones educativas; 30 de agosto: Día Internacional de las Víctimas de
Desapariciones Forzadas con Jornada conmemorativa en el Movistar Arena, Bogotá con 500 asistentes; Día Nacional de la Mujer Buscadora el 23 de octubre; Evento construcción política pública con 109 mujeres.
e) Producción de radio expansiva a toda Colombia: 20 programas nacionales La búsqueda repara, emitidos por
Radio Nacional de Colombia y la Red de Radios Universitarias de Colombia.
Es importante resaltar que la Estrategia de Comunicación Pedagógica va dirigida a los grupos de interés identificados inicialmente, a saber: Ciudadanía en general, Sector transportador, Sector educativo, Ministerio Público, Entidades pertenecientes al SNARIV, Ramas Ejecutiva y Legislativa, Organizaciones comunitarias, Ministerios, Fuerza pública, Iglesias, Cementerios, Funerarias, Personas que buscan en el país y en exterior, Organizaciones de familiares, gremios y veedurías ciudadanas.</t>
  </si>
  <si>
    <t xml:space="preserve">Lo registrado como avance cualitativo en el presente reporte, es un indicio claro de la incorporación de las observaciones hechas en los anteriores reportes. Se da cuenta de la implementación de la estrategia de gestión sociocultural de pedagogía  y se incluye en la descripción del avance un incipiente resultado de un proceso de análisis del impacto de las acciones realizadas. 
Es importante que para el final de esta vigencia se cuente con un documento estructurado que permita dar cuenta del proceso de análisis, la obtención de resultados y la manera en que se incorporarán acciones de mejora derivadas del proceso de seguimiento y autoevaluación      
</t>
  </si>
  <si>
    <t xml:space="preserve">Diseñar la estrategia de gestión sociocultural y de pedagogía </t>
  </si>
  <si>
    <t>En el primer bimestre de 2024 se diseñó la estrategia de Comunicación Pedagógica.</t>
  </si>
  <si>
    <t>Actividad realizada el primer bimestre.</t>
  </si>
  <si>
    <t>100% 
Hito 1: 15% Diseñar estrategia de gestión sociocultural y de pedagogía
Hito 2: 15% identificar y caracterizar medios
Hito 3: 40% Implementar estrategia
Hito 4: 30% Realizar actividades de rendición de cuentas</t>
  </si>
  <si>
    <t>Identificar y caracterizar medios tradicionales, comunitarios, alternativos  y otros canales de comunicación y divulgación con enfoque territorial e impacto nacional</t>
  </si>
  <si>
    <t>Se identificaron y caracterizaron  medios tradicionales, comunitarios, alternativos  y otros canales de comunicación y divulgación con enfoque territorial e impacto nacional, los cuales fueron insumo para el monitoreo de medios que se ejecutará durante el 2024 mediante contrato de prestación de servicios.</t>
  </si>
  <si>
    <t>En los soportes presentados no es claro cuál es resultado de la  ejecución de esta actividad, es decir ¿Cuáles fueron los los medios identificados y caracterizados? ¿Cómo se dio este proceso?</t>
  </si>
  <si>
    <t>Oficina Asesora de Planeación, Subdirección General Técnica y Territorial, Dirección General</t>
  </si>
  <si>
    <t>En el I Bimestre se terminó la revisión y ajuste del contenido del ABC para mandatarios, se desarrolló una presentación sobre la UBPD directores y profesores de consultorios jurídicos de universidades de todo el país. Publicación de contenidos de la estrategia ‘Relatos de la búsqueda’ en el canal de YouTube y en la página web. - Se creó el espacio digital para la Cátedra UNAL - UBPD (I semestre de 2024)  un espacio para la discusión y el análisis histórico y coyuntural en torno a la desaparición de personas y las experiencias regionales sobre los procesos de búsqueda en contextos caracterizados por la violencia política y los conflictos armados internos. Se apoyó en las transmisiones por Facebook de la Cátedra UNAL - UBPD. Se construyó una presentación sobre vocerías para el Encuentro de Coordinadoras y Coordinadores de la UBPD, en donde se presentaron varias herramientas de comunicación pedagógica para ser aplicadas en los territorios. Se realizó la identificación de estrategias pedagógicas y de comunicación por grupos de interés. Se desarrolló un contenido especial sobre una historia de recuperación de cuerpos en Urrao y Frontino, el cual, mediante una pieza de comunicación pedagógica narra la recuperación de los cuerpos de Yolima y Felipe, dos hermanos del Suroeste antioqueño vinculados a un grupo armado en 1998.El 12/02/2024 se visibilizó la participación de la UBPD en la conmemoración internacional: "Día de las Manos Rojas: nunca más niñas, niños y adolescentes en conflictos armados". Comprendiendo los impactos que sufren las familias y las comunidades a causa de la desaparición de niños, niñas y adolescentes en contextos de secuestro, reclutamiento o en el desarrollo de hostilidades armadas.
En el II Bimestre Se apoyó en las transmisiones por Facebook de la Cátedra UNAL - UBPD. Un espacio para la discusión y el análisis histórico y coyuntural en torno a la desaparición de personas y las experiencias regionales sobre los procesos de búsqueda en contextos caracterizados por la violencia política y los conflictos armados internos. Se hicieron los procesos de inducción - Presentación general de la entidad con; las personas contratistas de la OACP, las personas nuevas servidoras ingresadas a principio de mes, las personas contratadas para manejar los archivos del DAS y otra junto con la Dirección de Participación con la Dirección de asuntos étnicos de la UARIV. Se finalizó la construcción del contenido de la presentación institucional general de la UBPD y se hizo una versión corta de la presentación institucional general de la UBPD. En redes sociales se realizó la publicación de la charla ‘Exilio: la búsqueda más allá de las fronteras’ realizada en Londres para familias buscadoras del exterior. Adicionalmente se realizó la publicación de la estrategia #AsíAvanzamos la cual cuenta las acciones realizadas por la UBPD como mecanismo de búsqueda humanitaria y extrajudicial. En el marco de la conmemoración del Día Internacional de las Mujeres Trabajadoras #8M,  en redes sociales se realizó la publicación de mensajes de reconocimiento y dignificación de los saberes y experiencias de las mujeres de los pueblos y comunidades. Del 16 de abril al 2 de Mayo la UBPD participó en la Feria Internacional del Libro de Bogotá FILBO 2024 mediante un stand en el que se sensibilizaron y mediaron 9592 personas, las cuales participaron en 4 actividades pedagógicas, adicionalmente aproximadamente 1450 asistieron a conversatorios y actividades culturales, se recibieron 50 solicitudes de búsqueda y 7 aportantes de información. También, el stand sirvió para realizar una actualización a la sección banco hojas de vida de la UBPD, obtuvimos 1.100 nuevos seguidores en redes sociales y por ser el stand mas visitado del pabellón dieron entrada gratuita a funcionarios y contratistas de la Entidad los últimos días de feria. Las actividades del stand fueron: a) Instalación para la cercanía y la sensibilización de la búsqueda de personas dadas por desaparecidas: consta de un semi domo retroliluminado con fotografías de las etapas de la búsqueda y debajo del mismo un teclado y una pantalla para que los visitantes digiten un fecha significativa para ellos. Automáticamente, aparece una animación con el número de personas dadas por desaparecidas reportadas en esa misma fecha, interpelando  creando un vínculo entre la historia personal del visitante, y el fenómeno de la desaparición en Colombia y el conflicto armado. b) Infografías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elege una cartas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d) Instalación interactiva ‘Dimensiones de la desaparición y la búsqueda’: Los visitantes interactúan en un espacio oscuro y vacío, se proyectan historias para dinamizar la mirada del visitante y evidenciar la pluralidad de voces que confluyen en el mundo de la búsqueda y de la desaparición. Se realizó el lanzamiento de la segunda temporada de La Búsqueda Repara, el programa de radio de la UBPD para hacer pedagogía al mandato y acercar a las organizaciones y personas buscadoras frente a la labor humanitaria, extrajudicial y confidencial que se realiza. La primera emisión del año tuvo lugar el 27 de abril, la temática fue verificación de correspondencia, oportunidad de identidad, en el que participaron Carlos Granados, médico forense de la UBPD y Cristian Barrera, persona que buscó a su ser querido.  En el marco del desarrollo del mandato humanitario se desarrollaron y documentaron acciones pedagógicas desde la oficina asesora de comunicaciones y pedagogía, pero también desde las regiones con el apoyo de los comunicadores territoriales en Redes Sociales. El 11 de abril, en el marco de la conmemoración del día nacional de la memoria y solidaridad con las víctimas, se estrenó el documental: "Por Cielo y Tierra", un contenido audiovisual que en 68 minutos presenta el proceso de búsqueda de las personas dadas por Desaparecidas en Colombia. El estreno se hizo de forma simultánea en todas las sedes territoriales de la entidad del país, con una asistencia de 3.928 personas en todo el país. En el marco de las acciones desarrolladas por los grupos internos de trabajo territorial se registró el intercambio de saberes y experiencias con comunidades indígenas, la recepción de información y las entregas dignas culturalmente pertinentes en Redes Sociales.</t>
  </si>
  <si>
    <t xml:space="preserve">Los soportes presentados dan cuenta de lo descrito en el avance cualitativo </t>
  </si>
  <si>
    <t>Durante el tercer bimestre se implementaron las Jornadas llamadas “La Educación abraza la Búsqueda”. Este proceso en conjunto con el “Grupo Motor” (que articula instituciones y organizaciones dedicadas a temas educativos de paz), implicó la construcción de unas guías pedagógicas para implementar en diferentes cursos de vida (primaria, 6to a 9no, 9no a 11vo, educación inicial y una para docentes). Se llevaron a cabo dos webinars preparatorios. El primero con la asistencia de alrededor de 260 personas y el segundo 180, las carpetas con las guías, una base de acompañamiento a colegios y las respectivas indicaciones con comunicadores regionales. Esto también implicó ajustar el Guión de la feria del libro para funcionamiento del en vivo con el Ministerio y así mismo la construcción de los guiones de los dos webinars que se implementaron.
Se ajustó el guión metodológico de la activación pedagógica: “Tu fecha, nuestra fecha”.
En el marco del desarrollo del mandato humanitario se desarrollaron y documentaron acciones pedagógicas desde la oficina asesora de comunicaciones y pedagogía, pero también desde las regiones con el apoyo de los comunicadores territoriales en Redes Sociales.
Se creó un documento de avances de la estrategia conjunta de Búsqueda a la inversa de la que participan el Instituto Nacional de Medicina Legal, la Jurisdicción Especial para la Paz y la Unidad de Búsqueda de Personas dadas por Desaparecidas. Así mismo, se han desarrollado reuniones y documentos para consolidar la estrategia comunicativa propia de la entidad para esta iniciativa y para la definición de las variables propias del formulario de la herramienta virtual de personas identificadas no reclamadas/entregadas.
Revisión y retroalimentación de un plegable pedagógico sobre acciones de prospección y recuperación que promueve la DTPRI.
Actualización de documento de avances de la mesa de coordinación CCOET - UBPD en el marco del convenio de la entidad con la Fuerza Pública.
Se realizó una nueva revisión al ABeCé general de la Unidad de Búsqueda de Personas dadas por Desaparecidas.
Aportes a la construcción del proyecto de memoria y legado de la Unidad de Búsqueda.
En el marco de las acciones desarrolladas por los grupos internos de trabajo territorial se registró el intercambio de saberes y experiencias con comunidades indígenas, la recepción de información y las entregas dignas culturalmente pertinentes en Redes Sociales.
El jueves 27 de junio de 2024 se dio inicio a la segunda temporada del programa radial #LaBúsquedaRepara, un espacio para hablar sobre la búsqueda de las y los desaparecidos en contexto y razón del conflicto armado colombiano. En este primer episodio de 30 minutos se habló del rol de los padres y abuelos en la búsqueda. Nos acompañó Luis Fernando Sánchez Moreno, quien busca a su hijo Andrés Fernando Sánchez Pérez, y Sol Cristal Alonso Parra, coordinadora del equipo Bogotá y Cundinamarca de la UBPD. Adicional a esto y como accionar previo a la emisión del programa se emitieron 8 promos de 1 minuto distribuidas en 16 emisiones de 30 segundos para difundir el horario y comunicación relacionada al mismo. Se tuvo un alcance promedio 34.900 de usuarios.
En el marco de la estrategia de acciones pedagógicas para con gestores y replicadores del mensaje de la búsqueda: Se elaboró la propuesta de la Estrategia: “Avanzamos en la búsqueda con tu aporte”. 
Del 6 al 9 de junio la UBPD participó en la Feria del Libro de Valledupar 2024 mediante un stand en el que se sensibilizaron y mediaron 742 personas, se recibieron 8 solicitudes de búsqueda y 3 aportes de información para la búsqueda. Las actividades del stand fueron:
a) "Tu fecha, nuestra fecha": Consta de un teclado y una pantalla para que los visitantes digiten una fecha significativa para ellos. Automáticamente, aparece una animación con el número de personas dadas por desaparecidas reportadas en esa misma fecha, interpelando y creando un vínculo entre la historia personal del visitante, y el fenómeno de la desaparición en Colombia y el conflicto armado.
b) Historiografía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elige una carta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Se realizó la exposición fotográfica "El camino de la búsqueda" en el marco de la participación de la UBPD en la feria del libro de Valledupar realizada del 6 al 9 de junio.
Redes sociales: Se reactiva los programas de radio, se implementa estrategia para el programa Así avanzamos, se divulga la información de las visitas de la directora al exterior y la divulgación del Sistema Nacional de Búsqueda.</t>
  </si>
  <si>
    <t>El reporte del avance cualitativo y los soportes presentados para esta actividad da cuenta del progreso en la implementación de la estrategia de gestión sociocultural y de pedagogía</t>
  </si>
  <si>
    <t>Los soportes presentados dan cuenta del avance cualitativo descrito para la actividad proyectada. Se recalca la recomendación hecha para el avance de la meta: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t>
  </si>
  <si>
    <t>Se llevó a cabo el 12 de marzo, la Audiencia Pública de Rendición de Cuentas, donde se gestionó en Medellín un desayuno con gremios y empresarios, una feria de servicios con el GITT para toma de muestra, asesoría sobre casos y aportes y solicitudes, y se desarrolló un panel segmentado en dos momentos, uno primero para dialogar alrededor de la articulación y la territorialización, y otro propio de la Rendición de cuentas. Se hicieron 6 videos para la Audiencia Pública de Rendición de Cuentas.</t>
  </si>
  <si>
    <t xml:space="preserve">Se evidencia el avance en la realización de actividades de rendición de cuentas. </t>
  </si>
  <si>
    <t>No reporta</t>
  </si>
  <si>
    <t>Como parte de la estrategia institucional de rendición de cuentas, se llevó a cabo la audiencia pública denominada "Así avanza la búsqueda en la región nororiente", un espacio de diálogo abierto con la ciudadanía que contó con la asistencia 897 personas, de estas 110 lo hicieron de manera presencial y 787 virtual. La jornada desarrollada en el Paraninfo Pablo Neruda de la Universidad de Investigación y Desarrollo (UDI) se destacó por combinar la exposición magistral con la respuesta de preguntas que llegaron del auditorio y de la virtualidad.</t>
  </si>
  <si>
    <t>De acuerdo a lo informado por esta área, para este año solo se harán dos Audiencias Públicas de Rendición de Cuentas, por ende el % de cumplimiento de esta actividad es del 100%. Se recomienda iniciar acciones de planeación para las futuras APRC</t>
  </si>
  <si>
    <t>Actividad cumplida 100%.</t>
  </si>
  <si>
    <t>Las personas, familias y OCMP participan de manera activa, diferenciada y efectiva en el proceso de búsqueda</t>
  </si>
  <si>
    <t xml:space="preserve">La UBPD cuenta con canales de contacto diferenciales y mecanismos itinerantes para desplegar la pedagogía y sensibilización sobre la búsqueda acordes a las necesidades y características de las personas buscadoras </t>
  </si>
  <si>
    <t>No. de contactos con personas buscadoras informadas sobre proceso de búsqueda 
6.000 contactos con personas buscadoras para informar sobre el proceso de búsqueda (Solicitudes de búsqueda actualizados/Total de personas buscadoras)
No. de entregas dignas realizadas
No. de rencuentros realizados</t>
  </si>
  <si>
    <t>Estrategia contacto permanente con familias, personas, organizaciones, colectivos, movimientos y plataformas que buscan establecida</t>
  </si>
  <si>
    <t xml:space="preserve">(1) Estrategia de contacto diseñada y en operación </t>
  </si>
  <si>
    <t>La estrategia de contacto diseñada y en operación es uno de los pocos productos que al corte de esta revisión es consecuente entre las actividades del plan de acción y el cronograma y actividades de la estrategia definida en el anterior bimestre. Dado lo anterior se observa:
1) El cumplimiento del hito 1 con la inclusión de la información de la población que busca en el documento de la estrategia la caracterización conforme a la solicitada realizada a la subdirección de información y a OTIC, y a los datos disponibles en el SIM-Busquemos
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
4. contactos declinados, referidos como aquellos en los que no se logró la comunicación con la PB por diferentes factores, tales como, números fuera de uso, líneas telefónicas asignadas a otras personas. (51)
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
4) Cumplimiento del hito 4 con la implementación de las tres herramientas definidas en la estrategia de contacto, a saber: Línea de atención a buscadoras y buscadores, Canal presencial y Unidad Móvil.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avanzado conforme a lo establecido.</t>
  </si>
  <si>
    <t>Soportes: https://drive.google.com/drive/folders/12nJTfHj7HePEDBuk4gCl-Li9OiWzY4Qs 
 Actualmente se cuenta con un total de 40 contratistas implementando las herramientas 1 y 2, y tres Expertos 4 brindando línea técnica y haciendo seguimiento a la implementación de la Estrategia.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Los contactos se enmarcan en dos líneas de la estrategia, a saber: 
 1. Línea de atención a buscadores y buscadoras (TyDS nivel central) El acumulado a la fecha frente a los contactos efectivos corresponde a 822 *, que implica la realización de acciones que corresponden a: 
 i) revisión y actualización de información en el SIM Busquemos. 
 ii) caracterización de PDD, y caracterización de PB, de acuerdo con la información que comparte la PB en el contacto realizado.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i) Apoyo en acciones humanitarias (28) 
 ii) atención presencial (182) 
 iii) comunicación con las PB (114) 
 iv) Diálogos individuales y colectivos (92) 
 v) seguimiento a compromisos (19) 
 *información reflejada en el SIM BUSQUEMOS, matriz de seguimiento e informes mensuales de gestión con corte a 09.07.2024 
 ** Los tableros de visualización se encuentran en ajuste por parte de OTIC para que refleje la información consolidada, por lo cual a la fecha no es posible discriminar las acciones particulares)
 3. Unidad móvil: su implementación está prevista para julio de 2024.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
 Finalmente, se realizó un balance teniendo en cuenta los resultados del primer semestre 2024, arrojando que es necesario ajustar la Meta de este Producto, pasando de 10.000 a 6.000 contactos efectivos. Se anexa documento con las evidencias y argumentos para esta modificación.
 NOTA: El porcentaje del Avance cuantitativo meta proyectada que se relaciona, se da teniendo en cuenta lo logrado en los primeros 6 meses de la vigencia 2024. 
 NOTA 2: Porcentaje de avance se realiza teniendo en cuenta la modificación del avance de la meta, que pasó de 10.000 personas contactadas a 6.000 personas contactadas.
 NOTA 3: A partir de la identificación de los errores que arrojó el tablero de la estrategia de contacto, insumo para definir el avance, es que el total de avance (acumulado a la fecha de corte) refleja lo correspondiente.</t>
  </si>
  <si>
    <t>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del 66,50%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y el seguimiento con SGI de la DIPL con el fin de conocer los informes entregados por las OCMP con SB, para avanzar en la revisión, caracterización y registro de SB asociadas a éstas. (9% del 15%)
 3) Cumplimiento del hito 3 con la definición de seis (6) criterios para realizar en el contacto y que quedaron incluidos en el documento de la estrategia de contacto. (20% que se avanzó en el primer bimestre, del 20% programado)
 4) Cumplimiento del hito 4 con la implementación de las tres (3) herramientas definidas en la estrategia de contacto, a saber: Línea de atención a buscadoras y buscadores, Canal presencial y Unidad Móvil, mediante las cuales se logró un avance de 2700 contactos a través de: 
 1. Línea de atención a buscadores y buscadoras (TyDS nivel central). El acumulado a la fecha frente a los contactos efectivos corresponde a 1.670
 2. Canal presencial - Puntos de contacto de atención y orientación presencial (TyDS territorial). Se realizaron 1.030 contactos. 
 (22,5 del 50% programado)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ido avanzando conforme a lo inicialmente establecido.</t>
  </si>
  <si>
    <t xml:space="preserve">Del 100% que se debe realizar para cumplir lo planteado en esta Estrategia de Contacto, a corte de 31 de octubre, el avance porcentual va así:
Hito 1: 15% Caracterizar población buscadora: se cumplió en el primer bimestre
Hito 2: 9% Actualizar OCMP: Durante este quinto bimestre se avanzó en la revisión de la información de los informes presentados por OCMP históricamente, a partir de nueva información compartida por la SGI; esto, para contrastar qué información falta por actualizar en BUSQUEMOS en el último bimestre. 
Hito 3: 20% Definir criterios de priorización y mecanismos de contacto: se cumplió en el primer bimestre
Hito 4: 42.88% Implementar estrategia: Durante el quinto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5.146 contactos efectivos los cuales se enmarcan en dos líneas de la estrategia:
1. Línea de atención a buscadores y buscadoras (TyDS nivel central). El acumulado a la fecha frente a los contactos efectivos corresponde a 2.728
2. Canal presencial - Puntos de contacto de atención y orientación presencial (TyDS territorial). Se realizaron 1.605 contactos.
3. Ruta Buscadora - Unidad Móvil: desde el mes de septiembre se implementó la Ruta Buscadora, la cual llegó a los departamentos de Meta, Cundinamarca, Casanare, Boyacá y Santander. Identificando que se han presentado resultados positivos, se determinó ampliar la cobertura de la misma en el departamento de Norte de Santander, con finalización de la misma al culminar la vigencia 2024. 813 personas, a través de diferentes acciones, tales como: i) recepción de nuevas solicitudes de búsqueda, ii) ampliación de información sobre la búsqueda, iii) tomas de muestra biológicas de referencia, iv) acciones pedagógicas, aportantes de información.
Impacto que ha tenido esta gestión en el resultado estratégico esperado.
La Estrategia de contacto continúa impactando favorablemente en términos de garantía de participación de las PB, ya que son más PB a las que se ha podido contactar para compartir con ellas el estado de sus solicitudes de búsqueda, el GITT que adelanta la IHE y garantiza la participación. A su vez, los GITT han implementado acciones en sus territorios con estas PB, pero además con PB del territorio y con OCMP a través de los Planes Operativos de los PRB.
De otra parte se nutre la información en BUSQUEMOS frente a los enfoques Diferenciales, étnicos y de género, de las PB de y de las PDD para nutrir la IHE, e inicial desde la posibilidad de implementar los criterios de priorización de las AHB.
Así mismo, en clave de IHE individual y colectiva, la Estrategia ha aportado en la disminución del subregistro de SB sin lugar de hechos de desaparición, posibilitando vincular las SB a los PRB en los GITT. 
Finalmente resaltar que la UBPD ha robustecido la innovación de estrategias como esta para promover escenarios de confianza y credibilidad con las PB, OCMP, comunidades y pueblos étnicos, y la sociedad en general, para que se sumen a la búsqueda de las PDD.
</t>
  </si>
  <si>
    <t xml:space="preserve">Caracterizar población buscadora
</t>
  </si>
  <si>
    <t>Dirección General, Subdirección General, Técnica y Territorial</t>
  </si>
  <si>
    <t>Se dio por cumplido en el primer bimestre. 
 Se hizo requerimiento de información a la Subdirección de Gestión de Información, quienes remitieron los filtros de lo que arroja el SIM BUSQUEMOS, con marcada ausencia de datos sobre la caracterización de las PDD y las PB, en la que no se precisa información asociada mínimamente al sexo asignado al nacer y consecuentemente sin información en otras categorías de Enfoques diferenciales, étnicos y de género. La caracterización se encuentra registrada en el documento de la Estrategia de Contacto Permanente y Diferenciado, presentado en el primer bimestre.
 EVIDENCIAS - P19 - ESTRATEGIA CONTACTO
 - Correo OTIC para filtros de caracterización</t>
  </si>
  <si>
    <t>Conforme a las evidencias presentadas y el documento de la estrategia de contacto, se observa que se llevó a cabo la caracterización inicial de la población buscadora. Si bien, esta actividad se reporta como terminada en febrero con la formulación de la estrategia, se entiende que siempre existirá la necesidad de estar actualizando dicha caracterización.</t>
  </si>
  <si>
    <t xml:space="preserve">Se dio por cumplido en el primer bimestre.  </t>
  </si>
  <si>
    <t>Esta actividad se cumplió en el primer bimestre</t>
  </si>
  <si>
    <t>Se cumplió en el primer bimestre.</t>
  </si>
  <si>
    <t>En el primer y segundo bimestre se avanzó en la actualización en BUSQUEMOS de la asociación de las PDD con las OCMP.
 Se trabajó conjuntamente con la OTIC y la Dirección de Información en el análisis y búsqueda de información sobre SB asociadas a informes de OCMP, lo cual permitió identificar la ausencia de registro de SB presentadas por organizaciones que en BUSQUEMOS no aparecen creadas y las creadas se encuentran asociadas a oficios de la sociedad civil, sin referenciar el nombre de la organización.
 NOTA: se tenía contemplado como fecha de finalización de esta actividad el 28 de febrero, sin embargo, dado que se tiene que hacer una actualización manual en el SIM ha sido una tarea más dispendiosa de lo contemplando inicialmente. Así mismo, es una actividad que se realizará todo el año por ser una actualización constante por la dinámica y relacionamiento de la búsqueda. Solicitamos se ajuste su fecha de finalización a 31 de diciembre 2024.
 EVIDENCIA: 
 - Correo con solicitud de registro OCMP a OTIC</t>
  </si>
  <si>
    <t>Conforme a la solicitud de modificación de la fecha de finalización de esta actividad y la observación de la OAP anterior, se entiende que la actualización de la información de las Organizaciones, Colectivos, Movimientos y Plataformas - OCMP buscadoras en el SIM va ser una actividad permanente, necesaria para la implementación de la estrategia de contacto. Para este bimestre en todo caso se observa conforme a los soportes, un avance en mejorar estos datos en conjunto con la OTIC y la Dirección de información.</t>
  </si>
  <si>
    <t>Se siguen adelantando la actualización de las OCMP en las plataformas en conjunto con la OTIC. Se evidencia la gestión para identificar y solicitar el cargue de las OMCP que no están en el SIM. A través de la evidencia se muestra el trabajo adelantado por las partes.</t>
  </si>
  <si>
    <t>Se evidencia con los reportes y soportes la actualización de información de los OMCP realizada y la gestión para seguir avanzando en la revisión, caracterización y registro de estas conforme a las solicitudes de búsqueda. Se espera que el siguiente bimestre esta actividad finalmente se de por cumplida, o al menos tenga un corte de información y gestión, toda vez que se esperaba que su cumplimiento se diera en febrero de este año.</t>
  </si>
  <si>
    <t xml:space="preserve">Durante este quinto bimestre se avanzó en la revisión de la información de los informes presentados por OCMP históricamente, a partir de nueva información compartida por la SGI; esto, para contrastar qué información falta por actualizar en BUSQUEMOS en el último bimestre. </t>
  </si>
  <si>
    <t>100% 
Hito 1: 15% Caracterizar población buscadora
Hito 2: 15% Actualizar OCMP 
Hito 3: 20% Definir criterios de priorización y mecanismos de contacto
Hito 4: 50% Implementar estrategia</t>
  </si>
  <si>
    <t xml:space="preserve">Definir criterios de priorización para el contacto
</t>
  </si>
  <si>
    <t>Dirección General</t>
  </si>
  <si>
    <t>Se dio por cumplido en el primer bimestre. 
 Como resultado a la caracterización de la población buscadora que es un insumo relevante en la estrategia y para dar inicio a la implementación de ésta, se definieron 6 criterios (los cuales están relacionados en el documento de la Estrategia, presentado en el primer bimestre). Los dos criterios con los que se dio inicio son: PDD sin lugar de ocurrencia de los hechos y PB sin lugar de residencia, de acuerdo con la información que se encuentra registrada en el SIM.
 EVIDENCIA: 
 - Correo OTIC para filtros de caracterización</t>
  </si>
  <si>
    <t>Conforme al documento de la estrategia de contacto entregado en el periodo anterior, se observa que fueron efectivamente definidos 6 criterios de priorización para el contacto: 1. Solicitudes de búsqueda con datos de contacto de correo y teléfono de las personas que buscan que nunca han sido contactadas por la UBPD (incluyendo personas que buscan desde el exterior). 2. Personas con contacto telefónico y correo que no han participado en tomas de muestra genética de referencia.
3. Personas con contacto telefónico y correo que no han participado en diálogos con GITT a cargo de la investigación. 4. Solicitudes de búsqueda presentadas por personas mayores y personas con discapacidad; u otros enfoques diferenciales, étnico y de género a que haya lugar. 5. Solicitudes de búsqueda presentadas a través de informes por organizaciones, colectivos, movimientos y plataformas que buscan. 6. Solicitudes de búsqueda que no tienen teléfono ni correo y que luego de agotar el cruce con bases de datos y el relacionamiento interinstitucional se logra acceder a los datos de contacto. En ese sentido se da por terminada esta actividad</t>
  </si>
  <si>
    <t>Esta actividad se cumplió en el primer bimestre. A pesar de ello, en este bimestre, se agregaron nuevos criterios de priorización que permiten ser más eficientes en el proceso de contacto. Dichos criterios se ven en los soportes enviados</t>
  </si>
  <si>
    <t>Definir los mecanismos de contacto con las personas buscadoras, teniendo en cuenta el abordaje diferencial.</t>
  </si>
  <si>
    <t>Se dio por cumplido en el primer bimestre. 
 Se definieron tres herramientas para el contacto: Línea de atención a buscadoras y buscadores, Canal presencial y Unidad Móvil. Estas 3 líneas de cara a cubrir todo el territorio nacional.
 (las cuales están relacionadas en el documento de la Estrategia, presentado en el primer bimestre)
 EVIDENCIA:
 - Evidencia documento de Estrategia.</t>
  </si>
  <si>
    <t>Definir los mecanismos de relacionamiento con investigadores/a territoriales</t>
  </si>
  <si>
    <t>Subdirección General Técnica y Territorial, Dirección General, Dirección Técnica de Información, Planeación y Localización para la búsqueda</t>
  </si>
  <si>
    <t>Poner en marcha la estrategia de contacto</t>
  </si>
  <si>
    <t>La implementación de la estrategia de contacto inició en febrero de 2024, para el segundo bimestre se incorporó el equipo de 28 contratistas de TyDS con el fin de impulsar esta estrategia en las coberturas de los GITT, sumando acciones con el equipo del nivel central. (Los avances en detalle se presentan en la columna K).
 EVIDENCIA:
 - Contratos de prestación de servicios de las y los profesionales que implementan la estrategia de contacto
 - grabaciones espacios de capacitación con equipo de tejido y diálogo social
 - link tablero estrategia de contacto nivel central
 - link tablero estrategia de contacto territorio 
 - link relación SB con OCMP</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</si>
  <si>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822 contactos efectivos y 435 acciones que apoyan la búsqueda de personas dadas por desaparecidas.</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</si>
  <si>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1670 contactos efectivos y 1325 acciones que apoyan la búsqueda de personas dadas por desaparecidas.</t>
  </si>
  <si>
    <t xml:space="preserve">A la fecha se cuenta con un total de 44 contratistas implementando las herramientas 1, 2 y 3 y dos expertos técnicos 4 brindando línea técnica y haciendo seguimiento a la implementación. En el mes de octubre se hizo la cesión de un contrato de la línea nacional, por lo cual se verá el impacto de los contactos frente a esta situación de vincular a una persona a la Estrategia.
Durante el quinto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4.333 contactos efectivos, los cuales se enmarcan en dos líneas de la estrategia, a saber: 
1. Línea de atención a buscadores y buscadoras (TyDS nivel central). El acumulado a la fecha frente a los contactos efectivos corresponde a 2.728 *, que implica la realización de acciones que corresponden a: i) revisión y actualización de información en el SIM Busquemos, ii) caracterización de PDD, y caracterización de PB, de acuerdo con la información que comparte la PB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1.605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2.183 adicionales; éstas acciones se ven reflejadas en los Diálogos y acciones de orientación y fortalecimiento que realiza la entidad con las PB.
*información reflejada en el SIM BUSQUEMOS, matriz de seguimiento e informes mensuales de gestión con corte a 31/10/2024 
** Los tableros de visualización continúan en ajuste por parte de OTIC para que refleje la información consolidada, por lo cual a la fecha no es posible discriminar las acciones particulares 
NOTA: El porcentaje del Avance cuantitativo meta proyectada que se relaciona, se da teniendo en cuenta los logrado en los 10 meses de la vigencia 2024. 
NOTA 2: El porcentaje de avance se realiza teniendo en cuenta la modificación de la meta en junio, que pasó de 10.000 personas contactadas a 6.000 personas contactadas. 
NOTA 3: Como consecuencia de las inconsistencias que presenta el tablero de control de la estrategia de contacto, se acude a la matriz de seguimiento y reparto, como fuente de contrastación y completitud de la información.
</t>
  </si>
  <si>
    <t>Implementar la herramienta de Unidad Móvil orientada a la sensibilización, pedagogía y visibilización de la UBPD a través del despliegue territorial itinerante.</t>
  </si>
  <si>
    <t>Subdirección Administrativa y Financiera, Gestión Contractual, Subdirección General, Técnica y Territorial, Dirección Técnica de Prospección, Recuperación e Identificación, Dirección Técnica de Información, Planeación y Localización para la búsqueda</t>
  </si>
  <si>
    <t>Esta actividad iniciará en el segundo semestre de la vigencia.</t>
  </si>
  <si>
    <t>Esta actividad se desarrollará desde el mes de julio.</t>
  </si>
  <si>
    <t>La Unidad Móvil La Ruta BUScadora inicia su implementación en el 1ro de septiembre de 2024 y hasta el 21 de noviembre de 2024. La Ruta visitará 61 municipios de los departamentos de Meta, Casanare, Boyacá y Santander. Contará con un equipo capacitado de dos (2) personas, para orientar a las familias buscadoras, de acuerdo con sus necesidades y expectativas. 
Se anexan evidencias y demás archivos que constatan su evolución.</t>
  </si>
  <si>
    <t>Se verifica con los reportes y soportes que efectivamente la Unidad Móvil La Ruta BUScadora inició su implementación el 1ro de septiembre de 2024. Se espera que la Ruta, la cual visitará 61 municipios de los departamentos de Meta, Casanare, Boyacá y Santander, logre grandes avances en la estrategia de contacto de la entidad.</t>
  </si>
  <si>
    <t xml:space="preserve"> La Ruta BUScadora - Unidad Móvil inició su implementación el 1ro de septiembre de 2024, la cual estaba proyectada hasta el 21 de noviembre de 2024; sin embargo, por los resultados positivos se avanza en la articulación para ampliar la cobertura y el tiempo de ejecución. La Ruta ejecuta sus actividades en la cobertura de municipios de los departamentos de Meta, Casanare, Boyacá y Santander; se incluirá Norte de Santander. Cuenta con un equipo capacitado de tres (3) personas, para orientar a las familias buscadoras, de acuerdo con sus necesidades y expectativas, dentro de las cuales hay una mujer buscadora, que aporta desde sus saberes y experiencias al proceso.
Con corte a 31 de octubre se atendieron a 813 personas, a través de diferentes acciones, tales como: i) recepción de nuevas solicitudes de búsqueda, ii) ampliación de información sobre la búsqueda, iii) tomas de muestra biológicas de referencia, iv) acciones pedagógicas, aportantes de información.
Con corte a 31 de octubre, los resultados se traducen en:
se atendieron a 813 personas, 
se realizaron 884 acciones pedagógicas
En cuanto a las acciones específicas se indica:
i) recepción de 180 nuevas solicitudes de búsqueda,
ii) ampliación de información sobre 204 solicitudes de búsqueda, 
iii) 207 tomas de muestra biológicas de referencia, 
iv) 25 aportantes de información.
Nota: el valor de personas atendidas no corresponde a la sumatoria de las acciones específicas, ya que una sola persona pudo participar en varias acciones. Por lo mismo el valor no será coincidente.
</t>
  </si>
  <si>
    <t xml:space="preserve">Los Grupos Internos de Trabajo Territorial  incorporan los lineamientos, métodos, metodologías y herramientas para la incorporación de los enfoques diferenciales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</si>
  <si>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t>
  </si>
  <si>
    <t>Ruta Integral de participación y transversalización de los enfoques diferenciales establecida y en funcionamiento</t>
  </si>
  <si>
    <t>(1) Ruta integral de participación y  transversalización de los enfoques diferenciales establecida y en funcionamiento
(4) agendas políticas y de relacionamiento con los espacios étnicos, de género, de niñez y con las organizaciones de búsqueda</t>
  </si>
  <si>
    <t xml:space="preserve">Durante el segundo bimestre del 2024 la Dirección Técnica de Participación, Contacto con las Víctimas y Enfoques Diferenciales avanzó en el desarrollo de la ruta de participación de forma satisfactoria en cada uno de los puntos que le competen de la siguiente forma:
1. Ruta Integral de participación: Se construyó el documento técnico de Ruta Integral de Participación y la Matriz de identificación de escenarios de participación.
2. Diagnóstico y estrategia de intervención: Se realizó el diseño metodológico y la primera versión de la herramienta de seguimiento a la incorporación del enfoque de género y de los enfoques diferenciales en los PRB, los PO y las acciones humanitarias.
3. Caja de Herramientas: Se avanzó en la identificación de insumos, la elaboración de la ficha de contratación y la cotización de proveedores para dar inicio al proceso contractual.
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t>
  </si>
  <si>
    <t>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t>
  </si>
  <si>
    <t xml:space="preserve">Soportes: https://drive.google.com/drive/folders/1bnVm6YupNIQk90A8tHkS5oiaP2RbKHor 
 Durante el tercer bimestre del 2024 la Dirección Técnica de Participación, Contacto con las Víctimas y Enfoques Diferenciales avanzó en el desarrollo de la Estrategia en cada uno de los puntos que le competen de la siguiente forma: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4. Mesas de Asistencia Técnica: en el periodo comprendido en este reporte se avanzó en la organización interna técnica y metodológica de las Mesas de Asistencia Técnica de género territoriales, como resultado se adjunta el cronograma construido.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En ese sentido el avance obtenido es el siguiente:
Hito 1: 20% Línea base de apropiación de lineamientos (CAMBIO A: Diagnóstico y plan de intervención fortalecer Enfoques. Vamos en el 10% ya se tiene el diseño, falta la implementación, recolección y sistematización de la información).
Hito 2: 30% Construir rutas de implementación  (11% ya está aprobado el documento, falta el diseño que lo convierta a herramienta y publicarlo)
Hito 3: 20% Construir caja de herramientas (12% avances en reuniones y diseño)
Hito 4: 30% Realizar asistencia técnica y relacionamiento (7% vamos en mitad de semestre)
</t>
  </si>
  <si>
    <t xml:space="preserve">En el primer periodo de reporte, se construyó el documento con la ruta Integral de participación y transversalización de los enfoques diferenciales, la cual estableció 5 componentes que avanzaron de la siguiente forma conforme a los hitos establecidos:
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
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
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
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
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t>
  </si>
  <si>
    <t>En el primer periodo de reporte, se construyó el documento con la ruta Integral de participación y transversalización de los enfoques diferenciales, la cual estableció 5 componentes que avanzaron de la siguiente forma conforme a los hitos establecidos:
 Hito 1: 20% Línea base de apropiación de lineamientos, mediante el avance del componente 2. Diagnóstico y estrategia de intervención: Se cuenta a corte de este reporte con una versión inicial de diagnóstico y sistematización parcial de la información. (Avance: 15%).
 Hito 2: 30% Construir rutas de implementación, mediante el avance del componente 1. Ruta Integral de participación: durante este bimestre finalmente se aprobó la Ruta Integral de participación y conforme al soporte dicha ruta fue revisada y verificada. (Avance: 30%)
 Hito 3: 20%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se ha pedido ajustar la fecha de finalización de este hito y actividad en el plan de acción. (Avance: 12% en el diseño de la caja de herramientas)
 Hito 4: 30% Realizar asistencia técnica y relacionamiento mediante el avance del componente 4. Mesas de Asistencia Técnica: en el periodo comprendido en este reporte se avanzó en la organización interna técnica y metodológica de las Mesas de Asistencia Técnica de género y NNA; y componente 5. Diálogo Político: de la II sesión Órgano del Interlocución y Coordinación con el Movimiento Indígena, con el objetivo alcanzar acuerdos para avanzar en la definición del plan de trabajo del OICMI del 2024, así como el seguimiento a los avances de la consulta previa con los pueblos indígenas del Sistema Integral de Verdad, Justicia, Reparación y no Repetición en el marco de la sesión VI de la Mesa Permanente de Concertación. (Avance: 15% dado que falta trabajar con los demás grupos étnicos y actores programados)).
A pesar de que el avance es consecuente con las actividades programadas en el plan de trabajo de la ruta, aún siguen habiendo actividades que no están totalmente terminadas o ejecutadas, en especial las de los componentes 4 y 5 que aún no avanza con lo programado en hacer con otras comunidades de especial protección constitucional.</t>
  </si>
  <si>
    <t xml:space="preserve">Frente al 100% de la Estrategia Ruta integral de participación, los porcentajes de avance a corte de 31 de octubre van así:
Hito 1: 15% Línea base de apropiación de lineamientos
Se cuenta con una versión inicial de diagnóstico, se ha avanzado en la sistematización parcial de nuevas fuentes de información, se avanzó en una propuesta de intervención
Hito 2: 30% Construir rutas de implementación:
Ya está aprobado el documento, hito cumplido.
Hito 3: 12% Construir caja de herramientas:
La Oficina de Comunicaciones y pedagogía ha avanzado en el diseño y diagramación del material que se incluirá en  la Caja de Herramientas
Hito 4: 25% Realizar asistencia técnica y relacionamiento:
Se han avanzado en agenda sin inconvenientes durante los 10 meses del año. En los meses de septiembre y octubre la Unidad de Búsqueda de Personas dadas por desaparecidas participó en las Mesas de Asistencia Técnica legada por la CEV como parte del compromiso de relacionamiento institucional de mantener el diálogo con la sociedad civil y las organizaciones sociales
</t>
  </si>
  <si>
    <t>Asesor Dirección General,  Subdirección General, Técnica y Territorial</t>
  </si>
  <si>
    <t>La DTPCVED avanzó en la construcción de la metodología a implementar, así como de la herramienta de seguimiento para la elaboración del diagnostico de la incorporación de los EDyG en los GITT y, construir un plan de intervención para fortalecer la transversalización de los EDyG en el territorio.
 EVIDENCIAS - P21 - RUTA ENFOQUES
 - Matriz de seguimiento enfoques diferenciales VERSIÓN CONJUNTA
 - 20240226_Propuesta metodológica</t>
  </si>
  <si>
    <t>Se evidencia un avance en la construcción de la metodología a implementar, así como de la herramienta de seguimiento para la elaboración del diagnostico de la incorporación de los EDyG en los GITT. Se espera que para el siguiente periodo de reporte, dichas herramientas estén finalizadas conforme a lo establecido.</t>
  </si>
  <si>
    <t>Se evidencia la formulación y aprobación de la propuesta metodológica para el Diagnóstico de Incorporación de los Enfoques Diferenciales y de Género para socializar con los GITT así como la Ruta Integral de Participación completada. De esa forma esta actividad se encuentra cumplida para este bimestre.</t>
  </si>
  <si>
    <t xml:space="preserve">La dirección de participación durante el cuarto bimestre del 2024 avanzó en la socialización de las herramientas y metodologías de recolección de información, la sistematización de la misma y la elaboración de la primera versión del documento de diagnóstico. </t>
  </si>
  <si>
    <t>En consecuencia con el hito del producto del plan de acción, se evidencia que la dirección de participación avanzó en la socialización de las herramientas y metodologías de recolección de información, la sistematización de la misma y la elaboración de la primera versión del documento de diagnóstico. Se verifica esto en los soportes enviados.</t>
  </si>
  <si>
    <t>Durante los meses de septiembre y octubre se elaboró la matriz de sistematización del diagnóstico compuesta por las unidades de análisis de estudio y avance del diagnóstico de incorporación de los enfoques diferenciales.</t>
  </si>
  <si>
    <t>Diseñar rutas de implementación acordes a la estrategia de participación definida por la UBPD</t>
  </si>
  <si>
    <t>Asesor Dirección General, Oficina Gestión del Conocimiento, Subdirección General Técnica y Territorial (GITT)</t>
  </si>
  <si>
    <t>Se construyó el documento de Ruta Integral de Participación y la herramienta que evidencia.
 EVIDENCIA:
 - Versión 2 20240218_ Ruta personas</t>
  </si>
  <si>
    <t>Con la versión dos del documento llamado ruta de personas se verifican las rutas de implementación definidas acordes a la estrategia de participación de la UBPD. Dicha actividad queda como cumplida y se espera que conforme a lo establecido se realicen los demás componentes de la ruta.</t>
  </si>
  <si>
    <t>Cumplido.</t>
  </si>
  <si>
    <t>Con la versión dos del documento llamado ruta de personas se verifican las rutas de implementación definidas acordes a la estrategia de participación de la UBPD se da por cumplida esta actividad y se espera que conforme a lo establecido en la estrategia se realicen los demás componentes de la ruta.</t>
  </si>
  <si>
    <t>Esta actividad se cumplió en el tercer bimestre</t>
  </si>
  <si>
    <t xml:space="preserve">Las personas y organizaciones buscadoras participan y tomas decisiones respecto al proceso de búsqueda </t>
  </si>
  <si>
    <t>30 sujetos de especial protección constitucional que hacen parte de la ruta
No. de OCMP que acompañan, apoyan e impulsan el proceso de búsqueda.
No. de diálogos con victimas a nivel nacional
No. de personas que participan en actividades realizadas por la UBPD
No. de OCMP con que ha tenido relacionamiento la UBPD</t>
  </si>
  <si>
    <t>Diseñar la caja de herramientas para operacionalizar la participación y la incorporación de Enfoques Diferenciales, de género y étnicos.</t>
  </si>
  <si>
    <t>Asesor Dirección General, Oficina de Gestión del Conocimiento, Subdirección General Técnica y Territorial (GITT)</t>
  </si>
  <si>
    <t>En el segundo bimestre del año, se avanzó en el proceso de identificación y diseño de herramientas, así como en el proceso contractual que permitirá su producción.
 NOTA: Se hace una alerta sobre los tiempos para la producción de las herramientas a incluir en la ruta, toda vez que el equipo de comunicaciones ha tenido otras actividades (Lanzamiento del Documental, Feria del Libro, entre otras), lo cual no ha permitido dar grandes avances en la producción para cumplir con los tiempos establecidos. Agradecemos ampliar la fecha hasta 31 de julio 2024.
 EVIDENCIA:
 - 2024-05-09 Revisión impresos - Caja de Herramientas
 - Ficha técnica IMPRESOS 
 - Formato_Método_de_cotización_bolsa_de_impresos</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</si>
  <si>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t>
  </si>
  <si>
    <t>Teniendo en consideración las orientaciones de austeridad del gasto, así como la distribución de actividades de la Oficina Asesora de Comunicaciones y Pedagogía, se realizó la reestructuración de los contenidos de la Caja de Herramientas así como de la ficha del indicador, para ajustar los tiempos de producción gráfica y eliminar los tiempos de impresión y distribución ya que no se realizarán.</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</si>
  <si>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 pues conforme a los componentes establecidos para este producto, representa el mejor avance en términos de los programado.</t>
  </si>
  <si>
    <t>Durante los meses de septiembre y octubre del 2024 la Oficina Asesora de Comunicaciones y Pedagogía, a través de su equipo de diseño avanzó en el diseño y diagramación del material que hace parte de la Caja de Herramientas.</t>
  </si>
  <si>
    <t>Realizar asistencia técnica para la apropiación de la caja de herramientas para operacionalizar la participación y la incorporación de Enfoques Diferenciales, de género y étnicos.</t>
  </si>
  <si>
    <t>Se avanzará en los siguientes bimestres.</t>
  </si>
  <si>
    <t>Teniendo en cuenta la observación anterior y el cambio de fecha de finalización, se entiende que esta actividad comenzará su implementación una vez se tenga un avance más alto de la caja de herramientas.</t>
  </si>
  <si>
    <t>Teniendo en cuenta el retraso en los tiempos de contratación, esta actividad se desarrollará en los siguientes bimestres.</t>
  </si>
  <si>
    <t>Teniendo en cuenta la observación anterior y el cambio de fecha de finalización, se entiende que esta actividad comenzará su implementación una vez se tenga un avance más alto de la caja de herramientas. Es necesario que en todo caso se tomen las medidas correspondientes para que dichos espacios de socialización puedan realizarse en un periodo aceptable que contribuya al resultado esperado.</t>
  </si>
  <si>
    <t>Durante el cuarto bimestre se adelantaron los espacios de trabajo con la Oficina Asesora de Comunicaciones y Pedagogía para la creación de un espacio en la intranet en el que podamos alojar la caja de herramientas.</t>
  </si>
  <si>
    <t>A pesar de haber un avance respecto al bimestre anterior, con los espacios de trabajo que se adelantaron con la Oficina Asesora de Comunicaciones y Pedagogía para la creación de un espacio en la intranet que permita alojar la caja de herramientas, se sigue aún sin llevar completamente a cabo esta actividad de asistencia técnica. Si bien la fecha de finalización es el 1 de diciembre, se espera que esto se logre mucho antes porque es un insumo importante en la ruta integral de participación planteada.</t>
  </si>
  <si>
    <t xml:space="preserve">Construir la herramienta para la socialización de la ruta integral de participación y transversalización de enfoques diferenciales </t>
  </si>
  <si>
    <t>En el bimestre reportado se avanzó en la construcción del esquema de la herramienta que se encuentra en su fase de validación.
 EVIDENCIA:
 - Herramienta Ruta de Participación</t>
  </si>
  <si>
    <t>Teniendo en cuenta la fecha de inicio de esta actividad, se presenta un avance significativo dado que el soporte enviado evidencia un avance en la construcción de la herramienta de socialización de la ruta integral de participación y enfoques diferenciales.</t>
  </si>
  <si>
    <t>Conforme a lo indicado en la primera actividad de este producto se observa el documento final con la ruta integral de participación establecida.</t>
  </si>
  <si>
    <t>En los meses de julio y agosto la Oficina Asesora de Comunicaciones y Pedagogía realizó la revisión de estilo de la Ruta Integral de Participación y se realizaron los ajustes institucionales para la construcción de la herramienta y su correspondiente diagramación.</t>
  </si>
  <si>
    <t>Se verifica que conforme al reporte anterior, hubo un avance en la elaboración de la herramienta para la socialización de la ruta integra, mediante la revisión de la oficina de comunicaciones de esta herramienta. Se espera que esta se cumpla conforme a su fecha de finalización el 30 de septiembre.</t>
  </si>
  <si>
    <t>Implementar y realizar seguimiento a la ruta integral de participación y transversalización de enfoques diferenciales</t>
  </si>
  <si>
    <t xml:space="preserve">No aplica para este periodo de reporte. </t>
  </si>
  <si>
    <t>Esta actividad se realizará en los próximos bimestres.</t>
  </si>
  <si>
    <t>Si bien, esta actividad fue definida para avanzar en el siguiente bimestre, es menester indicar que sino se logran los productos de las anteriores actividades, es posible que el periodo de implementación de la ruta sea menor, y que por ende su impacto no sea el esperado. En ese sentido es útil que miren estrategias para seguir avanzando conforme a lo planeado.</t>
  </si>
  <si>
    <t>Si bien esta actividad tiene fecha de inicio el mes de octubre, no se ha podido desarrollar dado que se está a la espera del diseño final y publicación de la ruta. Desde la Dirección de Participación se continua con la articulación interna para su pronto inicio. Sin embargo, es importante indicar que se han desarrollado otros espacios que impulsan la transversalización de los enfoques diferenciales.</t>
  </si>
  <si>
    <t xml:space="preserve">Adelantar las sesiones de las mesas de asistencia técnica y los espacios de relacionamiento con pueblos y comunidades étnicas y sistematizar los acuerdos y compromisos. </t>
  </si>
  <si>
    <t>- Durante el segundo bimestre del año se adelantó una reunión preparatoria con la JEP para el desarrollo de las MATG, en el mismo sentido se instalo la MATG 2024 el 30 de abril con el propósito de acordar el calendario de actividades del año.
 - Para el segundo bimestre del 2024 se avanzó en la planeación de la primera reunión de la MAT de NNA que se realizará el 14 de mayo con la participación de 25 representantes de instituciones y OMCP. 
 (se relaciona más detalle en la columna K).
 EVIDENCIA:
 - Asistencia MAT Género abril 2024
 - Acta de Reunión MAT NNA
 - Invitación al primer encuentro MAT NNA
 - Agenda a desarrollar en el primer encuentro MAT NNA</t>
  </si>
  <si>
    <t>Se evidencia avances en las sesiones y mesas técnicas, en este caso con la JEP, en las que se habló de la planeación de la primera reunión de la MAT de NNA que se realizará el 14 de mayo con la participación de 25 representantes de instituciones y OMCP. Dicho avances es consecuente con las evidencias enviadas.</t>
  </si>
  <si>
    <t xml:space="preserve">En el periodo comprendido en este reporte se avanzó en la organización interna técnica y metodológica de las Mesas de Asistencia Técnica de género territoriales, como resultado se adjunta el cronograma construido.
Adicionalmente, se construyeron los insumos técnicos para el MPTF y el componente de Mesas de Asistencia Técnica Territorial. (se anexa documento)
EVIDENCIAS - P21 - RUTA ENFOQUES
- PROGRAMACIÓN MAT GÉNERO 2024 (3) </t>
  </si>
  <si>
    <t>Se evidencia avances en la programación de las sesiones y mesas técnicas de género. Dichos avances son consecuentes con las evidencias de programación MAT enviadas.</t>
  </si>
  <si>
    <t>Entre el 05 y el 06 de agosto se llevó a cabo la primera sesión territorial de la Mesa de Asistencia Técnica de Género en el municipio de Fusagasugá, contó con la participación de más de 12 mujeres representantes de organizaciones y procesos políticos de la región del Sumapaz.
El 30 de julio se realizó la Mesa de Asistencia Técnica para el fortalecimiento del enfoque de las infancias y la adolescencia, la cual contó con participación intersectorial de organizaciones de sociedad civil y entidades estatales, su finalidad fue la definición de los objetivos anuales que convocarán la mesa.</t>
  </si>
  <si>
    <t>Se evidencia avances en la programación de las sesiones y mesas técnicas de género y otras de infancias y adolescencia. Dichos avances son consecuentes con las evidencias de programación de los MAT´s enviadas. Es necesario que en los reportes siguientes se indiquen también las actividades realizados para cumplir los acuerdos con pueblos y comunidades étnicas.</t>
  </si>
  <si>
    <t>Durante el mes de octubre se adelantaron dos Mesas de Asistencia Técnica de Género una presencial el 02 y 30  de septiembre y una virtual el 5 de octubre, en estas se realizó un intercambio metodológico y su retroalimentación en virtud de las organizaciones y entidades que participan en este espacio. Además se preparó conjuntamente la conmemoración del 20 de noviembre, día universal del niño y la niña. Adicionalmente, se participó e impulsó dos mesas técnicas liderada por la ARN con participación intersectorial para articular las rutas y conocer el Programa de Reunificación Familiar.</t>
  </si>
  <si>
    <t>Realizar seguimiento al cumplimiento de los acuerdos y compromisos de las agendas de dialogo político</t>
  </si>
  <si>
    <t>ESTA ACTIVIDAD ES DE RELACIONAMIENTO POLÍTICO PERMANENTE ENMARCADA EN LAS CONSULTAS PREVIAS. En ese sentido, agradecemos para que como "área responsable" se encuentre la Dirección General (asesores) ya que son los vinculados directos a esta actividad.</t>
  </si>
  <si>
    <t>Dicha actividad incluye también los escenarios de concertación con grupos étnicos en el que se establecen acuerdos políticos y presupuestales a los cuales deben realizarse seguimiento. Se solicitará a la Dirección General en todo caso que coloque la información adicional correspondiente a los acuerdos de dialogo político que actualmente lleva la UBDP.</t>
  </si>
  <si>
    <t>Conforme a la Observación OAP del bimestre anterior, se solicita ajuste de esta Actividad, teniendo en cuenta las acciones que se realizan desde la Dirección Técnica de Participación y para tener claridad y diferencia frente al Producto 13.
Las organizaciones indígenas del Órgano de Interlocución con el Movimiento Indígena – OICMI, se reunieron con la Directora General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EVIDENCIAS - P21 - RUTA ENFOQUES
- 20240625 ACTA REUNIÓN DIRECCIÓN GENERAL UBPD</t>
  </si>
  <si>
    <t>De acuerdo con la recomendación anterior, no es necesario que se ajuste el nombre de la actividad, sino que por el contrario se incluyan las demás acciones adelantadas con los grupos que se mencionaron en el componente de la estrategia como parte del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trimestral se valida con los soportes que efectivamente se ha llevado a cabo reuniones con Órgano de Interlocución con el Movimiento Indígena para avanzar en acuerdos que contribuyan en la búsqueda de personas dadas por desaparecidas.</t>
  </si>
  <si>
    <t>El 13 y 14 de agosto se realizó la II sesión Órgano del Interlocución y Coordinación con el Movimiento Indígena, con el objetivo alcanzar acuerdos para avanzar en la definición del plan de trabajo del OICMI del 2024. 
El 16 de agosto se realizó seguimiento a los avances de la consulta previa con los pueblos indígenas del Sistema Integral de Verdad, Justicia, Reparación y no Repetición en el marco de la sesión VI de la Mesa Permanente de Concertación MPC.</t>
  </si>
  <si>
    <t>Reiterando la observación anterior, no es necesario que se ajuste el nombre de la actividad, pero sí que se incluyan las demás acciones adelantadas con los grupos que se mencionaron en el componente de la estrategia llamado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bimestral se valida con los soportes que efectivamente se ha llevado a cabo reuniones con Órgano de Interlocución con el Movimiento Indígena para avanzar en acuerdos que contribuyan en la búsqueda de personas dadas por desaparecidas.</t>
  </si>
  <si>
    <t>En atención a la necesidad de avanzar con los compromisos adquiridos en el marco de la primera reunión de socialización del mecanismo de seguimiento al cumplimiento de los acuerdos protocolizados a realizarse con proyección en el mes de noviembre en el departamento del Chocó. 
Teniendo en cuenta que el pasado 16 de agosto fue suspendida la sesión VI de la Mesa Permanente de Concertación – MPC en la que se esperaba desarrollar el seguimiento al avance en la implementación de los acuerdos de la consulta previa por parte del Sistema Integral de Verdad, Justicia, Reparación y No Repetición – SIVJRNR, en septiembre se envió correo de solicitud de información sobre la nueva fecha de la sesión.</t>
  </si>
  <si>
    <t>Las Personas que Buscan y Organizaciones Experimentan un Aumento en su Estabilidad.</t>
  </si>
  <si>
    <t>No. de personas - OCMP que son beneficiarias de medidas de estabilización por apoyo a la búsqueda
100 OCMP fortalecidas en capacidades para la búsqueda</t>
  </si>
  <si>
    <t>Programa Red de Apoyo Operativo a la Búsqueda con personas buscadoras y las organizaciones que aportan a la búsqueda</t>
  </si>
  <si>
    <t>(1) Programa Red de Apoyo Operativo a la Búsqueda con personas buscadoras y las organizaciones que aportan a la búsqueda establecido y en funcionamiento</t>
  </si>
  <si>
    <t>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
Se realizó contacto con la Universidad Javeriana y Minuto de Dios con el fin de lograr consecución de espacios físicos para el desarrollo del espacio de formación. 
Se trabajó en los estudios previos para la contratación con FINDETER, se logró la suscripción del Contrato Interadministrativo 270-2024-UBPD, el cual inició el día 23 de marzo de 2024.
El 10 de abril se sostuvo reunión con FINDETER para presentar la UBPD y la Estrategia Red de Apoyo Operativa para la Búsqueda 2024. 
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t>
  </si>
  <si>
    <t>Parcialmente Cumple</t>
  </si>
  <si>
    <t>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t>
  </si>
  <si>
    <t>De acuerdo con lo programado en el cronograma de trabajo y la finalidad de este producto, el Programa de Red de Apoyo operativo debería estar superando o finalizando la realización del hito 3 (Implementación del Piloto). Respecto al bimestre anterior se ve un avance significativo, en especial del hito 2 "Realizar jornadas de fortalecimiento de capacidades" pues se nota el trabajo adelantado con cada una de las dependencias que intervienen en este proceso. No obstante preocupa que conforme al cronograma inicialmente establecido, no se haya comenzado la implementación del programa finalmente. 
En ese orden de ideas, frente al 50% que se proyectó con la completitud de los tres primeros hitos, solo se ha logrado avanzar el 40%, lo que para este bimestre deja al producto con un cumplimiento del 80% y un estado de cumple parcialmente.</t>
  </si>
  <si>
    <t>El 30 de abril se sostuvo reunión con FINDETER donde se abordaron los componentes sociales del Contrato Interadministrativo: Fortalecimiento de capacidades y sostenibilidad económica de los territorios; a partir de esta reunión, surge la necesidad de realizar revisión al interior de la UBPD, para repensar la forma de llevar a cabo el “Fortalecimiento de capacidades”.
 Frente al cronograma de la Estrategia, no se anexa al reporte, dado que está en proceso de rediseño contemplando los ajustes que se deben realizar.
 NOTA: expuesto lo anterior, se solicita amablemente que la fecha de cumplimiento de esta actividad se amplie hasta el 30 de junio de 2024.
 EVIDENCIAS - P22 - PROGRAMA RED DE APOYO
 - Acta de reunión con FINDETER.
 - Presentación
 - Correo de relacionamiento</t>
  </si>
  <si>
    <t>Conforme al contratado administrativo con FINDETER se observa un avance para diseñar el programa de Red de Apoyo e implementarlo. No obstante, es menester que se defina rápidamente cuáles van a ser los componentes y lo que se entiende como fortalecimiento de capacidades, que permitan avanzar en la siguientes actividades de implementación.</t>
  </si>
  <si>
    <t>Si bien ya se había cumplido con esta actividad, teniendo en cuenta las novedades presentadas; durante el bimestre de julio y agosto, se surtieron ajustes a la Estrategia de Piloto Programa Red de Apoyo Operativo para la Búsqueda, de acuerdo a las nuevas directrices y orientaciones de los Directivos.</t>
  </si>
  <si>
    <t>Si bien ya se había cumplido con esta actividad; durante el bimestre septiembre - octubre, se realizó un ajuste al anexo social del programa red de apoyo operativo para la búsqueda, con el fin de poder gestionar nuevos ciclos de presentación de iniciativas y lograr poner en marcha  proyectos especiales requeridos por la UBPD que aporten a la garantía de la participación.</t>
  </si>
  <si>
    <t>Realizar jornadas de fortalecimiento de capacidades para el apoyo a la búsqueda humanitaria y extrajudicial en organizaciones y personas no organizadas</t>
  </si>
  <si>
    <t>Aún no se ha dado inicio.</t>
  </si>
  <si>
    <t>Teniendo en cuenta la observación anterior y el cambio de fecha de finalización, se entiende que esta actividad comenzará su implementación una vez se tenga un avance más alto la definición del programa de Red de Apoyo Operativo</t>
  </si>
  <si>
    <t>Con la convocatoria e inscripción de participantes se avance en la realización de las jornadas de fortalecimiento de las capacidades para el apoyo a la búsqueda humanitaria y extrajudicial en organizaciones y personas no organizadas. No obstante, se debe revisar muy bien cómo se van atender esas 725 personas y organizaciones inscritas, y ver si el presupuesto asignado para este año alcanza para atender las 100 OMCP fortalecidas que se programaron este año.</t>
  </si>
  <si>
    <t xml:space="preserve">Durante este bimestre, se realizaron mesas de trabajo con el apoyo de nuestro pasante Gabriel Chaparro con la OTIC, la Dirección de Información y la Dirección de Prospección; como resultado se avanzó con la estructuración de los insumos técnicos necesarios para la configuración de la plataforma Moodle por parte de la OTIC, para que quede de forma permanente en el micrositio de la página web de la UBPD, que está destinado para tal fin. Lo anterior permite que las jornadas de fortalecimiento de capacidades e intercambio de saberes esté disponible 24/7, y pueda ser autogestionada por cualquier persona que decida realizar la formación.
</t>
  </si>
  <si>
    <t>Implementar la red de apoyo operativa y la ejecución de los medios materiales para la búsqueda como impulso  a la estabilización con el fin de retroalimentarla y realizar ajustes.</t>
  </si>
  <si>
    <t xml:space="preserve">En el mes de junio se dieron diferentes espacios entre las áreas de jurídica de FINDETER y de la UBPD y la Dirección de Participación, para la definición de los criterios para la evaluación de los requisitos jurídicos contenidos en el Anexo Social. </t>
  </si>
  <si>
    <t>La implementación del Piloto Programa Red de Apoyo Operativo para la Búsqueda aún no se ha iniciado, actualmente se está en el proceso de gestión previa  a la contratación de las personas u organizaciones. El periodo de implementación esta previsto para los meses de septiembre a diciembre. 
La contratación será realizada por nuestro Aliado Estratégico FINDETER.</t>
  </si>
  <si>
    <t xml:space="preserve">Durante  el quinto bimestre se llevó a cabo comité de seguimiento del contrato interadministrativo el 16 de septiembre  y se aprobaron 26 iniciativas para su financiación. (Adjuntamos Acta de Reunión).
El 17 de septiembre la UBPD radicó la solicitud de contratación y compartió con FINDETER la documentación requerida para la contratación de 25 iniciativas; al final una de las personas seleccionadas no allegó el documento de la propuesta final firmada, a pesar de haber estado de acuerdo con el proceso. (Adjuntamos oficio y anexos del radicado)
El 19 de septiembre se envía la evaluación de iniciativas, para que FINDETER continúe con el proceso. (Adjuntamos evaluación enviada)
Durante el mes de septiembre se realizaron tres reuniones para avanzar con el proceso de concertación del ajuste al Anexo Social del Contrato Interadministrativo, con el objetivo de ampliar las posibilidades de financiación de Proyectos especiales que surjan en la UBPD. (Adjuntamos versión final ajustada del Anexo Social)
En octubre se realizaron diferentes acciones de seguimiento al Contrato Interadministrativo 270-2024 firmado con FINDETER, particularmente en el tema del proceso de contratación:
El 24 de octubre se realizó comité de seguimiento del Contrato Interadministrativo 270-2024 en las instalaciones de FINDETER. El objetivo de la reunión fue solicitar a  FINDETER mayor celeridad en los procesos de contratación de las personas y organizaciones, particularmente que no se solicitarán documentos adicionales a los solicitados en la convocatoria.  Se acordó que entre el 30 y 31 de octubre se realizaría la contratación respectiva. 
En el mes de octubre se remitieron a FINDETER 4 comunicaciones oficiales con el fin de avanzar la contratación y realizar el respectivo seguimiento como supervisores. 
Ahora bien, la Dirección de Participación como líderes de este indicador debe resaltar en este reporte la actual situación que se presenta: a pesar que desde la Secretaria General y  la supervisión del contrato, se ha venido realizando seguimiento permanente al proceso, no se logra un avance significativo, ni celeridad en los trámites que realiza FINDETER y la FIDUPREVISORA. Por lo anterior hemos venido recibiendo diferentes comunicaciones y derechos de petición de parte de las personas y organizaciones al respecto de los tiempos y las demoras en el proceso.   
Las iniciativas van a tener 3 meses de ejecución, sin embargo la temporada de cierre de año e inicio del año nuevo no favorece la ejecución, lo cual tiene incidencia en la realización de las actividades y el logro de los productos pactados.
Hemos tenido bastantes inconvenientes con el tiempo en el que ha venido surtiendo FINDETER el proceso de contratación de las iniciativas. A pesar de haber radicado el 17 de septiembre la información de 25 iniciativas, solo el 30 de octubre se citó a Comité Técnico, para la viabilidad de contratación de seis (6) de ellas por valor de $84.439.986.  Lo anterior ha ocasionado múltiples dificultades en la relación con las organizaciones y al interior de la UBPD porque la ejecución aún no se inicia.
De otra parte, en el mes de octubre también la UBPD envió la solicitud de contratación de 8 profesionales de enlaces indígenas por valor de $162.883.352, por cuatro meses.
</t>
  </si>
  <si>
    <t>Línea 6. Soporte para la búsqueda</t>
  </si>
  <si>
    <t>La gestión institucional y territorial es ágil, eficiente y coordinada en la prestación de servicios de búsqueda de personas dadas por desaparecidas y garantiza el bienestar y cuidado en el marco del trabajo humanitario y extrajudicial</t>
  </si>
  <si>
    <t>Incremento del bienestar de los servidores y servidoras de la UBPD, a través de las estrategias de seguridad y salud en el trabajo, bienestar y apoyo emocional</t>
  </si>
  <si>
    <t>Porcentaje de mejora en los indicadores de seguridad y salud en el trabajo definidos por la UBPD
Porcentaje de variación en la percepción sobre el cuidado y bienestar por parte de los servidoras y servidoras de la UBPD</t>
  </si>
  <si>
    <t>Sistema Integral de Bienestar y Cuidado diseñado e implementado</t>
  </si>
  <si>
    <t>(1) Sistema integral de bienestar y cuidado diseñado e implementado</t>
  </si>
  <si>
    <t>Subdirección de Gestión Humana</t>
  </si>
  <si>
    <t xml:space="preserve"> Hito 1: 10%
  Hito 2: 10%
  Hito 3: 25%
Hito 4: 0%
 Hito 5: 0% 
Acumulado: 45%</t>
  </si>
  <si>
    <t>Hito 1: 10% Completado
  Hito 2: 10% Completado
  Hito 3: 30% Completado
 Hito 4: 6%
  Hito 5: 2% 
 Acumulado: 58%</t>
  </si>
  <si>
    <t>Hito 3: Diseñar el sistema Integral: el 31 de mayo se remitió la última versión del Documento del Sistema Integral de Bienestar y Cuidado - SIBICU para su formalización en el Sistema Integrado de Gestión, sin novedad al corte de este reporte. 
Logros: versión final del documento del Sistema de Bienestar y Cuidado 
Retos: implementación de las actividades al 100%
Hito 4: Implementación del sistema:  durante el tercer bimestre se avanzó en actividades de las líneas del Sistema Integral de Bienestar y Cuidado Moviendo-Nos; Con-Sentir; Bien-Estar; Saber-Estar, tal y como se evidencia en el cronograma adjunto. 
Se espera seguir llevando a cabo las acciones en los tiempos programados con los diferentes equipos del nivel central y territorial.
Logros: avanzar en las actividades de acuerdo a lo proyectado en el cronograma
Retos: Continuar con la implementación y logística de las actividades SIBICU
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Logros: consolidación del Observatorio del Sistema 
Retos: avanzar en la implementación de las herramientas e indicadores del Observatorio dentro de las actividades propuestas del SIBICU</t>
  </si>
  <si>
    <t>Hito 1: 10% Completado
  Hito 2: 10% Completado
  Hito 3: 30% Completado
 Hito 4: 18%
  Hito 5: 5% 
 Acumulado: 73%</t>
  </si>
  <si>
    <t>Hito 1: 10% Completado
  Hito 2: 10% Completado
  Hito 3: 30% Completado
 Hito 4: 30%
  Hito 5: 8% 
 Acumulado: 88%</t>
  </si>
  <si>
    <t>Lo registrado como avance cualitativo en el presente reporte, da cuenta de la incorporación de las observaciones hechas en los anteriores reportes. Se da cuenta de la implementación del SIBICU y del reporte de seguimiento de actividades realizadas para los meses de septiembre y octubre.
De la misma manera el cronograma remitido para la realización de acciones fue ajustado de acuerdo a las observaciones y los reportes presentados son organizados de manera clara 
El porcentaje de avance descrito por el área guarda relación con los soportes y los tiempos descritos en el calendario</t>
  </si>
  <si>
    <t>Identificar las necesidades de bienestar de los servidores y servidoras</t>
  </si>
  <si>
    <t>Todas las dependencias</t>
  </si>
  <si>
    <t>Se realizó durante el primer bimestre</t>
  </si>
  <si>
    <t xml:space="preserve">Actividad realizada durante el primer trimestre </t>
  </si>
  <si>
    <t>100%
Hito 1: 10% Identificar las necesidades de bienestar
Hito 2: 10% Identificar riesgos
Hito 3: 30% Diseñar sistema integral
Hito 4: 40% Implementar 
Hito 5: 10% realizar seguimiento</t>
  </si>
  <si>
    <t>Identificar los riesgos de los servidores, servidoras y contratistas (actualizar riesgos de seguridad y salud en el trabajo)</t>
  </si>
  <si>
    <t>Diseñar el Sistema Integral (Incluye dimensiones, roles, responsabilidades, indicadores)</t>
  </si>
  <si>
    <t xml:space="preserve">El documento del Sistema Integral de Bienestar y Cuidado y el cronograma asociado al mismo dan cuenta del avance de esta actividad. Es completo y los ajustes solicitados han sido incorporados de manera adecuada. El documento se remite en los tiempos requeridos 
Esta actividad da cuenta del hito 3 y tiene un peso del 30% dentro de la meta. Desde el área se reporta un avance del 25%, y se argumenta que este 5% depende de la aprobación de algunos ajustes por parte de la OAP. Es de anotar que la presentación de este fue enviada a la OACP por parte de la Jefa de la OAP el 23 de mayo para su socialización, previa aprobación de la SGH.
</t>
  </si>
  <si>
    <t xml:space="preserve">El soporte presentado da cuenta de la gestión de la dependencia en el proceso de formalización del documento dentro del SIG </t>
  </si>
  <si>
    <t>Se realizó durante el segundo bimestre</t>
  </si>
  <si>
    <t>Actividad realizada durante el segundo bimestre</t>
  </si>
  <si>
    <t>Implementar el Sistema</t>
  </si>
  <si>
    <t xml:space="preserve">No se reportan avances en este periodo
</t>
  </si>
  <si>
    <t xml:space="preserve">Está actividad está programada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</si>
  <si>
    <t xml:space="preserve">La implementación del Sistema Integral de Bienestar y Cuidado se viene dando de manera anticipada desde el bimestre anterior.
La relación entre los soportes y lo que se registró en esta matriz, da cuenta de un avance óptimo para esta actividad </t>
  </si>
  <si>
    <t>Realizar seguimiento, monitoreo y evaluación</t>
  </si>
  <si>
    <t xml:space="preserve">Aumento sostenido en la eficiencia operativa (administrativos, logísticos) de la Unidad para responder a la necesidades de la búsqueda humanitaria y extrajudicial </t>
  </si>
  <si>
    <t>Tasa de aumento de eficiencia operativa</t>
  </si>
  <si>
    <t>Central de costos operativos</t>
  </si>
  <si>
    <t>(1) Central de Costos Diseñada e Implementada en Gestionemos 100%
Hito 1: Documento metodológico de la Central de Costos 20%
Hito 2: Implementación de módulos de transporte y operador logístico en Gestionemos 40%
Hito 3: Implementación de simulador de acciones humanitarias en Gestionemos 20%
Hito 4: Implementación de la Central de Costos en Gestionemos 20%
(1) Central de costos  diseñada e implementada</t>
  </si>
  <si>
    <t>Secretaría General</t>
  </si>
  <si>
    <t>Sin reporte</t>
  </si>
  <si>
    <t>No se evidencian avances con respecto al bimestre anterior.  Se informó la  intencionalidad de modificar el alcance del producto pero no se recibió la solicitud de ajuste de manera formal.</t>
  </si>
  <si>
    <t xml:space="preserve">No cumple </t>
  </si>
  <si>
    <t>40%
Hito 1: 20%
Hito 2: 15%
Hito 3: 5%
Hito 4: 0%</t>
  </si>
  <si>
    <t>Total: 53%
Hito 1: 20%
Hito 2: 25%
Hito 3: 8%
Hito 4: 0%</t>
  </si>
  <si>
    <t>Para el cuarto bimestre del 2024 se tuvo un avance significativo en los hitos 2 y 3. El módulo de transporte ya se encuentra en funcionamiento y actualmente ya está disponible para todos(as) los(as) servidores de la UBPD y contratistas. 
Por otro lado, el módulo de operador logístico presenta también avances. No obstante, el desarrollo del módulo logístico ha sido más menor de lo programado ya que tiene muchos aspectos a tener en cuenta como los tarifarios de los costos directos, los costos indirectos, los flujos de aprobación de acuerdo a cada una de las actividades y lo relacionado con el seguimiento financiero. Actualmente se están realizando ajustes finales y se espera el inicio de operación el próximo bimestre. De igual manera, teniendo en cuenta los aspectos más relevantes del simulador de acciones humanitarias se han desarrollado varias reuniones con la SAF con el objetivo de decidir aspectos relevantes de la operación y proponer los posibles flujos de aprobación. Finalmente, con el desarrollo de los hitos 2 y 3, la central de costos podrá ser implementada de acuerdo a lo programado.</t>
  </si>
  <si>
    <t xml:space="preserve">De acuerdo con lo establecido en el cronograma para el reporte del IV bimestre, se espera que el área alcance un avance del 80% del producto. Sin embargo, tras analizar lo detallado en el reporte, se observa que, a pesar de los avances significativos en el modulo de transporte, aún no se ha logrado completar el desarrollo del módulo logístico, el cual estaba programado para ser finalizado durante el periodo de julio a agosto. Esta situación se repite con el simulador de acciones humanitarias, que también se encuentra rezagado en su desarrollo. Como resultado, el avance total hasta la fecha se sitúa en un 40% del cronograma original, lo que está muy por debajo de lo esperado.
Es importante destacar que, aunque el avance cuantitativo frente a los Hitos presentado por el área es correcto, esta situación de retraso genera preocupación. El cronograma debía estar al 80% en este momento, por lo que es imperativo que se implementen acciones correctivas para abordar estos atrasos en relación con los Hitos 2 y 3. 
</t>
  </si>
  <si>
    <t>Total: 80%
Hito 1: 20%
Hito 2: 35%
Hito 3: 15%
Hito 4: 10%</t>
  </si>
  <si>
    <t>En el quinto bimestre se tuvo un gran avance en los componentes de la Central de Costos. Teniendo en cuenta que el módulo de transporte ya está en funcionamiento para toda la UBPD, se presentó a la Dirección General y Subdirección Técnica y Territorial el modulo de logística y el modulo de simulación de acciones humanitarias quienes aprobaron la utilización de los productos para todos los servidores de la unidad. Ambos módulos estarán disponibles el próximo bimestre para los perfiles respectivos. Sin embargo, la automatización del seguimiento financiero de Transporte y Logística ha sido más compleja de lo esperado debido a todos los aspectos a tener en cuenta, por lo tanto, estos productos serán entregados el próximo bimestre. Teniendo en cuenta lo anterior, la central de costos ha tenido un avance más lento de lo esperado y actualmente se encuentra en revisiones, pero estará lista de acuerdo a las fechas límites.</t>
  </si>
  <si>
    <t>Si bien se evidencia un avance de la Central de Costos de 80%, con el módulo de transporte ya en funcionamiento y aprobado por la Dirección General y la Subdirección Técnica y Territorial, así como los módulos de logística y simulación de acciones humanitarias que han sido presentados y aprobados, la automatización del seguimiento financiero para transporte y logística ha presentado complicaciones, lo que ha retrasado su entrega. Se espera que estos productos estén listos el próximo bimestre.</t>
  </si>
  <si>
    <t>Definir y diseñar metodológicamente la central de costos de la UBPD</t>
  </si>
  <si>
    <t>1. El 24 de mayo de 2024 se presentó al Secretario General documento denominado "Central de Costos Operativos".
2. El 5 de junio de 2024 se reciben comentarios por parte de la Directora General con respecto al documento.
3. El 7 de junio de 2024 se responden a los comentarios elevados por la Dirección General.
Cumplimiento: 100%
Hito 1: 20%</t>
  </si>
  <si>
    <t>Se evidencia un documento establecido "Documento metodológico de la Central de Costos", sin embargo se solicita incluir cronograma de actividades y la definición de roles y responsabilidades.</t>
  </si>
  <si>
    <t>No aplica</t>
  </si>
  <si>
    <t>Actividad concluida</t>
  </si>
  <si>
    <t>Automatizar el proceso de solicitud de transporte en gestionemos</t>
  </si>
  <si>
    <t>Secretaría General - Subdirección Administrativa y Financiera</t>
  </si>
  <si>
    <t>Se presenta en las carpetas compartidas evidencias de 4 reuniones que se realizaron con el equipo de transporte de la SAF, tal como lo mencionan en el comentario.</t>
  </si>
  <si>
    <t>Según lo reportado por la dependencia, el módulo de transporte ya está en funcionamiento y disponible para todos los servidores y contratistas de la UBPD. Sin embargo, el seguimiento financiero del transporte en gestiones se encuentra retrasado. Por lo tanto, se recomienda agilizar este proceso para cumplir con los plazos establecidos.</t>
  </si>
  <si>
    <t>Se informa que el módulo de transporte se encuentra en funcionamiento en la plataforma "Gestionemos".</t>
  </si>
  <si>
    <t>Automatizar el seguimiento financiero de transporte en gestionemos</t>
  </si>
  <si>
    <t>Según lo reportado por la dependencia, aún no se ha completado el desarrollo del módulo logístico, que estaba programado para finalizar entre julio y agosto. Esta situación se repite con el simulador de acciones humanitarias, el cual también presenta retrasos en su desarrollo. Es imperativo implementar acciones correctivas para abordar estos atrasos en relación con los Hitos 2 y 3. Se recomienda priorizar el desarrollo de los módulos pendientes para evitar que estos retrasos afecten negativamente el cumplimiento de los plazos establecidos y la calidad del producto final</t>
  </si>
  <si>
    <t>Se ha evidenciado un avance significativo en el proceso de automatización. La aprobación obtenida es un paso clave que permite continuar con la estrategia establecida, lo que a su vez facilitará la realización de los ajustes finales necesarios para asegurar un adecuado seguimiento financiero del proyecto.</t>
  </si>
  <si>
    <t>Diseñar e implementar simulador de acciones humanitarias en gestionemos</t>
  </si>
  <si>
    <t>1. El 14 de junio de 2024: Se realizó revisión de primera prueba del simulador de acciones humanitarias en gestionemos.
Cumplimiento: 25%
Hito 3: 20%</t>
  </si>
  <si>
    <t>Se presenta en las carpetas compartidas evidencias de las reuniones establecidas, sería importante que adjuntaran en la carpeta resultados de dicho seguimiento o cronograma de los seguimientos.</t>
  </si>
  <si>
    <t>Implementar central de costos en gestionemos</t>
  </si>
  <si>
    <t>Se desarrollará cuando los hitos 2 y 3 estén cumplidos.</t>
  </si>
  <si>
    <t>Como se mencionó en el comentario de la OAP, es importante que en documento relacionen el cronograma con fechas y los roles y responsabilidades para poder realizar el seguimiento del proyecto.</t>
  </si>
  <si>
    <t>Es importante que se continue con las reuniones para definir aspectos clave de diseño y producción de los reportes de la Central de Costos, aunque los reportes comenzarán el próximo bimestre, se debe continuar con el monitoreo constante para asegurar que se cumplan los plazos establecidos. El cumplimiento del 50% refleja un progreso considerable, pero es necesario seguir trabajando en el Hito 4, que presenta un porcentaje de avance (10%), para garantizar su culminación exitosa.</t>
  </si>
  <si>
    <t>Estructura funcional alineada con las necesidades de la búsqueda</t>
  </si>
  <si>
    <t>Modelo funcional de la UBPD actualizado</t>
  </si>
  <si>
    <t xml:space="preserve">(1) Modelo  funcional de la UBPD actualizado y en implementación
</t>
  </si>
  <si>
    <t xml:space="preserve">Hito 1: 15%
Hito 2: 0%
Hito 3: 0%
</t>
  </si>
  <si>
    <t>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
 Los demás hitos asociados, se desarrollarán cuando se complete el estudio de cargas laborales.</t>
  </si>
  <si>
    <t>Se han implementado ajustes significativos en el documento, incluyendo un cambio en su nombre a "Modelo Funcional de la Unidad de Búsqueda de Personas Desaparecidas",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
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
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
Se espera que los demás hitos asociados se desarrollen una vez se complete el estudio de cargas laborales.</t>
  </si>
  <si>
    <t>28%
 Hito 1: 28%
 Hito 2: 0%
 Hito 3: 0%</t>
  </si>
  <si>
    <t>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t>
  </si>
  <si>
    <t xml:space="preserve">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t>
  </si>
  <si>
    <t>Total: 36,3%
Hito 1: 29,7%
Hito 2: 6,6%
Hito 3: 0%</t>
  </si>
  <si>
    <t xml:space="preserve">A la fecha y previa concertación según agenda de cada uno de los jefes de dependencia del nivel central (16) y de los Grupos Internos de trabajo Regional (8)  y Territoriales (27) para una planta de 522 cargos y 350 contratistas se realizaron las correspondientes sesiones de entendimiento y levantamiento de cargas de trabajo, siendo la última el día a 8 de agosto de 2024 GITT Caquetá, Florencia. Posteriormente se iniciaron las respectivas validaciones de resultados con los Jefes del nivel central, Coordinadores de grupo interno de trabajo regional y se están terminando las validaciones con los coordinadores de grupos internos de trabajo territorial.
Con la información recolectada en la matrices de cargas de trabajo, en los formularios electrónicos de carga mental, riesgo ocupacional y competencias laborales a fecha 8 de agosto de 2024 se ha iniciado la tabulación, procesamiento, verificación de los datos recolectados.
Se elaboró un primer documento de avance de resultados de cargas de trabajo que se presentó a la Dirección General el día 20 de agosto de 2024.
A partir de las observaciones presentadas, se están realizando los ajustes y complementos con las validaciones pendientes en las territoriales.
</t>
  </si>
  <si>
    <t>Teniendo en cuenta la entrega del documento de diagnostico de cargas laborales, propuesta de manual de funciones y diseño institucional el producto tuvo un gran avance durante el quinto bimestre. Actualmente, la Dirección General y la Secretaria General están revisando los documentos mencionados para tomar decisiones frente a las acciones a seguir.</t>
  </si>
  <si>
    <t>Más allá del reporte cualitativo no se adjuntan soportes ni evidencias que permitan revisar el avance alcanzado en el producto ni tampoco validar los avances del cronograma planteado en la hoja de ruta. Por lo tanto no se cuenta con suficiente información para realizar el seguimiento y se asigna una calificación de 80% quedando en nivel de cumplimiento parcial.</t>
  </si>
  <si>
    <t>Realizar el estudio de cargas laborales</t>
  </si>
  <si>
    <t>Subdirección de Gestión Humana, Subdirección General Técnica y Territorial, Oficina Asesora de Planeación</t>
  </si>
  <si>
    <t xml:space="preserve">1.  14 al 21 de marzo de 2024: Se celebraron seis (6) Contratos de Prestación de Servicios Profesionales y de Apoyo con el fin de adelantar el estudio de cargas laborales. 
2. 15 de abril de 2024: La Directora General remitió memorando No. UBPD-3-2024-006125 a los Directores(as) Técnicos, Subdirectores, Jefes de Oficina, Coordinadores(as) y Supervisores(as) de Contrato en donde se comunicó el inicio del estudio de cargas laborales en todas las dependencias de la UBPD.
3. 16 de abril de 2024:  La Secretaría General a través de correo electrónico comunicó a todos los servidores el memorando remitido por la Directora General el día anterior, con el fin de contar con la participación activa en el estudio de cargas.
4.  26 de abril de 2024: La Secretaría General convocó a los(as) Gerentes Regionales y Coordinadores(as) para acordar cronograma de visitas a cada sede territorial.
5.  29 de abril de 2024: La Secretaría General realizó 9 espacios de trabajo al que asistieron el Dr. Alejandro Herrera, Nohora Teresa Villabona (contratista) y Marcell Morales (Contratista). En este espacio se dio a conocer cómo se realizará proceso de cargas laborales y se acordó el cronograma de visitas con cada una de las sedes territoriales. 
6. 30 de abril de 2024: Se inició el cronograma en las sedes territoriales. Para el nivel central, este comenzará el 7 de mayo de 2024.
</t>
  </si>
  <si>
    <t xml:space="preserve">CUMPLE PARCIALMENTE: Se observa un progreso significativo en la suscripción de los contratos necesarios para el desarrollo del estudio de cargas laborales. Se han documentado el memorando emitido por la directora, así como los correos enviados con las invitaciones pertinentes. Sin embargo, aún no se dispone de un informe detallado sobre el avance de los levantamientos de cargas, como se había establecido en el cronograma.
</t>
  </si>
  <si>
    <t>Se da cumplimiento al 70% de esta actividad a través de las acciones establecidas durante mayo y junio, documentadas en el comentario de la OAP.  Si bien se ampliaron las fechas de las actividades en el Plan de Acción, el cronograma de la hoja de ruta no fue actualizado, por lo tanto, el cronograma del plan de trabajo establecido en la hoja de ruta presenta incumplimiento.</t>
  </si>
  <si>
    <t xml:space="preserve">Para el periodo reportado, los soportes compartidos para los Hitos 1 y 2 no permiten emitir un comentario objetivo . En relación con el Hito 1, aunque se presentan listas de asistencia y un seguimiento al cronograma de presentaciones del proyecto de actualización, no se ha logrado realizar el cálculo del porcentaje de avance, que se establece en un 29,7%. </t>
  </si>
  <si>
    <t>No se adjuntan evidencias que permitan validar el avance reportado.</t>
  </si>
  <si>
    <t xml:space="preserve">100%
Hito 1: 40% Realizar estudio de cargas
Hito 2: 30% Ajustar manual de funciones
Hito 3: 30% Ajustar diseño institucional </t>
  </si>
  <si>
    <t>Revisar el manual de funciones y actualizarlo de acuerdo con el resultado del estudio de cargas</t>
  </si>
  <si>
    <t>Se realizará durante el bimestre correspondiente</t>
  </si>
  <si>
    <t xml:space="preserve">CUMPLE PARCIALMENTE: Por favor, proporcione una guía o instrucciones claras sobre cómo acceder a las evidencias necesarias para completar la actividad en su totalidad. De lo contrario ajustar el calendario del producto con el fin de que las fechas coincidan  </t>
  </si>
  <si>
    <t xml:space="preserve">Se ajustaron las fechas establecidas para esta actividad. </t>
  </si>
  <si>
    <t>No se observa soporte del manual de funciones necesario para validar el avance reportado del 6,6%. Aunque se menciona la realización de una reunión relacionada con este hito, tampoco se ha proporcionado un acta o documento que respalde esta actividad.</t>
  </si>
  <si>
    <t>Ajustar el diseño institucional de la UBPD</t>
  </si>
  <si>
    <t>Sistema de seguridad de la información integrado y de fácil uso
Infraestructura tecnológica con capacidades necesarias para soportar la búsqueda</t>
  </si>
  <si>
    <t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t>
  </si>
  <si>
    <t>Marco estratégico de tecnologías, comunicaciones y seguridad de la información implementado</t>
  </si>
  <si>
    <t>(1) Plan Estratégico de Seguridad de la Información implementado
(1) Plan estratégico de tecnologías de la información y las comunicaciones implementado</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</si>
  <si>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No obstante lo anterior, las actividades definidas tanto en el PETI como en el PESI para el segundo bimestre de 2024 fueron surtidas.</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</si>
  <si>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t>
  </si>
  <si>
    <t>PETI: 100%
PESI: 80%</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</si>
  <si>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Respecto al hito 1: 10% Identificar las necesidades usos y apropiación, sigue sin documentarse la metodología utilizada para levantar las necesidades y la definición específica que se iban a trabajar este año, respecto a uso y apropiación. No obstante, en el marco de la ejecución del plan, es decir, del portafolio de proyectos del marco estratégico, si se llevaron a cabo varios cursos virtuales en la plataforma Moodle y el gran despliegue del Festival OTIC 2024 donde se crearon más de 10 sesiones de aprendizaje virtuales y presenciales. Aquí se entiende que 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estas grandes actividades, aún sigue sin existir (no se adjunta) un documento que muestre el levantamiento necesidades y el plan de socialización que propone el componente. Es posible que este documento exista, toda vez que los seminarios, cursos, plataformas. etc. que se han adelantado hasta la fecha, tiene sentido que respondan a un plan de trabajo detallado y basado en la identificación de necesidades previas, sin embargo, ese documento sigue sin adjuntarse. En ese sentido, el producto sigue sin cumplir con el 10% de este hito.
 Respecto al hito 2 se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
 1) Componente de Transformación digital - gobierno TI
 2) Componente de Fortalecimiento Infraestructura tecnológica. 
 3) Componente de implementación Servicios tecnológicos
 4) Componente de implementación del Sistema de seguridad de la información
 5) Componente de Seguridad digital
 6) Componente de Uso y apropiación
 7) Componente de Fortalecimiento a los sistemas de información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Si bien esto ya está claro en la el último documento enviado, siguen sin enviarse los planes de trabajo que se hicieron con las dependencias y que permitieron la definición de los componentes definidos en la estrategia. En ese sentido, el producto sigue sin cumplir con el 20% establecido en este hito.
 En cuanto al Hito 3 equivalente al 20% que dice establecer puntos de control, sigue sin adjuntarse el mapa de riesgos de gestión solicitada en el anterior reporte, que se indicó es lo que muestra "los riesgos y controles asociados a la infraestructura y a los servicios tecnológicos, de los cuales se desprenden informes, correos electrónicos, actas de reuniones, entre otros. Por tanto, solo es valido el 10% de avance de este hito por los controles definidos en el contrato de servicios tecnológicos los cuales según el reporte anterior, establece "varios puntos de control a saber tales como informes mensuales, reuniones y actas de seguimiento entre la OTIC y el proveedor"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Si se calcula el avance esperado y avance real de cada proyecto en el Plan View, frente al 40% del hito 5, se había programado que a corte de agosto se iba a avanzar 33% (82% Plan View), pero finalmente se avanzó el 30% (74% plan View). Dado lo anterior, con los reportes y los soportes enviados por la dependencia a la fecha, este producto tiene un avance del 50% y respecto a lo esperado para este bimestre del 56%</t>
  </si>
  <si>
    <t>Identificar necesidades de usos y apropiación de infraestructura tecnológica (nivel central y  territorial)</t>
  </si>
  <si>
    <t>Fueron Identificadas las necesidades de uso y apropiación , por lo cual se generó estrategia de organización de los GITT para el conocimiento de busquemos y de forma sectorizada con gerencias.
Se estructuró la puesta en funcionamiento del nuevo dominio de la entidad (ordenado en 17 fechas en 40 áreas a activar de forma secuencial.</t>
  </si>
  <si>
    <t>Conforme al reporte realizado parece que hubo avance en la identificación de necesidades de uso y apropiación, y que conforme a eso se llevó a cabo una estrategia por gerencias. Sin embargo, no se cuenta con soportes que muestre la identificación, ni se explica si esto tiene relación con el Componente 6. Uso y apropiación del marco estratégico. Los soportes cargados, solo muestran que hubo avances en las piezas comunicativas que promueven el uso y apropiación de las TIC, sin embargo ese no es el objetivo de esta actividad.</t>
  </si>
  <si>
    <t>A pesar de lo reportado en el bimestre anterior, en el que se indicó que se habían adelantado capacitaciones y socializaciones relacionadas con las plataformas busquemos y tramitemos, creación de cursos virtuales para la red de apoyo, seminario internacional, evaluaciones SIM, y festival OTIC y otras acciones, sigue sin entregarse o no existe actualmente, un documento que muestre el levantamiento necesidades y el plan de socialización que se propone en este componente. El documento de Activos del Grupo de Gestión contractual que se adjuntó anteriormente,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cubrir en la entidad respecto al asunto tecnológico. Dado lo anterior, no se puede establecer que esta actividad esté totalmente completada como se señala en el seguimiento.</t>
  </si>
  <si>
    <t xml:space="preserve">Diseñar estrategias de tecnologías de información y comunicaciones y seguridad de la información  conjuntamente con las áreas del nivel central que respondan a las necesidades identificadas </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</si>
  <si>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t>
  </si>
  <si>
    <t>Se recomienda cambiar la fecha de finalización de esta actividad, toda vez que tanto el PETI como el PESI deberían estar actualizados a 15 de marzo. Así mismo, se verificará, una vez termine la actividad, cómo fue que se realizó esa actualización conjuntamente con las áreas. Por ahora sigue pendiente esta actividad.</t>
  </si>
  <si>
    <t>Dado que no se responde a la observación realizada por la OAP en el anterior reporte, esta actividad sigue considerándose abierta hasta que no se responda o se den los soportes del siguiente comentario: "en el seguimiento del primer bimestre, el cumplimiento de este hito estaba anclada a la actualización del PETI y el PESI, sin embargo, ya con una estrategia definida, es claro que lo que se conoce como definición de estrategias, es igual a la definición de componentes del producto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</si>
  <si>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Establecer puntos de control para gestionar riesgos identificados de la infraestructura tecnológica</t>
  </si>
  <si>
    <t>1. Se han realizado comités de cambios, donde el equipo de ETB, oficina OTIC presenta RFC para corregir y/o ajustar novedades presentadas en la infraestructura. 
2. Seguimiento de las novedades presentadas a nivel de conectividad y/o servicios</t>
  </si>
  <si>
    <t>Si bien se presentan avances frente a la actividad, no se dice cómo estas tareas aportan a establecer puntos de control para gestionar los riesgos. Así mismo, se debe verificar si esto es una actividad que realmente termina en marzo, dado que parece una actividad recurrente en las actividades que adelante la OTIC.</t>
  </si>
  <si>
    <t>Dado que no se responde a la observación realizada por la OAP en el anterior reporte, esta actividad sigue considerándose abierta hasta que no se responda o se den los soportes del siguiente comentario: "Dado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infraestructura tecnológica."</t>
  </si>
  <si>
    <t>Establecer portafolio de proyectos tecnologías de información y comunicaciones y de seguridad de la información</t>
  </si>
  <si>
    <t xml:space="preserve">El establecimiento del portafolio de proyectos de tecnologías de la información y comunicaciones (TIC) así como de seguridad digital y seguridad e la información, se realizó a través de la adquisición de herramientas de seguimiento gestión de proyectos, la cual permite garantizar un monitoreo efectivo del avance de cada proyecto. 
Se han asignado recursos adecuados (profesionales especializados de apoyo) y se ha mantenido una comunicación constante con los responsables de cada proyecto para garantizar su avance satisfactorio. Esto ha permitido mantener un buen ritmo de trabajo y minimizar posibles desviaciones.
</t>
  </si>
  <si>
    <t>Se sabe que el establecimiento del portafolio de proyectos se hizo conforme a la versiones actuales del PETI y el PESI, es decir, son proyectos que se han financiado varios años con el objetivo de ofrecer unos bienes y servicios a la UBPD que permitan cumplir con los compromisos y obligaciones relacionadas con las TIC. Sin embargo, la obtención de una herramienta para el seguimiento a estos proyectos, no implica de por sí, el establecimiento del portafolio. Por tanto, se debe explicar cómo es que se establece ese portafolio y cómo este es consecuente con la actualización del PETI y el PESI y el marco estratégico definido.</t>
  </si>
  <si>
    <t>Estas actividad puede considerarse como cumplida toda vez que los proyectos del portafolio se definieron inclusive antes del establecimiento del Marco Estratégico.</t>
  </si>
  <si>
    <t>Estas actividad se considera cumplida toda vez que los proyectos del portafolio se definieron inclusive antes del establecimiento del Marco Estratégico y actualmente son los que hacen parte de cada componente del producto.</t>
  </si>
  <si>
    <t>Ejecutar y hacer seguimiento al portafolio de proyectos establecido</t>
  </si>
  <si>
    <t>Conforme al reporte, se observa avances significativos en los proyectos. Además estos están empatando con al menos 5 de los 7 componentes del documento de marco estratégico de TIC. Será necesario que más adelante se indique en estos reportes cómo esto aporta a los objetivos establecidos en la estrategia.</t>
  </si>
  <si>
    <t>Dicha actividad avanza conforme a lo estipulado. Se recomienda pasar los avances desagregados de las actividades incluidas en cada proyecto y el avance de los indicadores asociados a estos.</t>
  </si>
  <si>
    <t>Infraestructura física ampliada atendiendo de manera oportuna las necesidades operativas de la búsqueda</t>
  </si>
  <si>
    <t>23 sedes con mantenimiento requerido, 5 sedes nuevas territoriales en operación</t>
  </si>
  <si>
    <t>Plan de ampliación y mantenimiento de infraestructura física territorial definido e implementado</t>
  </si>
  <si>
    <t>(1) Plan de ampliación y mantenimiento de infraestructura física territorial definido e implementado</t>
  </si>
  <si>
    <t>Subdirección Administrativa y Financiera</t>
  </si>
  <si>
    <t>Hito 1: 20% Actualizar necesidades
Hito 2: 20% Definir plan 
Hito 3: 21,3 % Ejecutar plan de trabajo</t>
  </si>
  <si>
    <t xml:space="preserve">
En el documento se realizan los cambios solicitados en el primer reporte, presentan un documento con objetivos claros, cronograma, roles y fases del proyecto. Se evidencia un avance significativo en los Hitos establecidos, se da cumplimiento al cronograma hasta la fecha.
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t>
  </si>
  <si>
    <t>Hito 1: 20% Actualizar necesidades
 Hito 2: 20% Definir plan 
 Hito 3: 21,3 % Ejecutar plan de trabajo</t>
  </si>
  <si>
    <t>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t>
  </si>
  <si>
    <t xml:space="preserve">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t>
  </si>
  <si>
    <t>Hito 1: 20% Actualizar necesidades
 Hito 2: 20% Definir plan 
 Hito 3: 46,64 % Ejecutar plan de trabajo</t>
  </si>
  <si>
    <t xml:space="preserve">Para el IV reporte,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
Asimismo, es importante destacar que se ha completado la suscripción del contrato para la sede territorial en Neiva, el cual ya cuenta con la firma correspondiente. Este paso es crucial, ya que garantiza la formalización de los servicios y el compromiso por parte de los proveedores.
En la matriz adjunta para mantenimientos, se detalla de manera exhaustiva la información relativa a cada requerimiento, permitiendo así un seguimiento claro del estado de cada solicitud. Además, se han incluido evidencias en forma de fotografías y videos que respaldan el cumplimiento de las solicitudes atendidas, lo que proporciona una mayor transparencia y facilita la rendición de cuentas.
</t>
  </si>
  <si>
    <t>Hito 1: 20% Actualizar necesidades
 Hito 2: 20% Definir plan 
 Hito 3: 53,30 % Ejecutar plan de trabajo</t>
  </si>
  <si>
    <t xml:space="preserve">Se evidencia un avance significativo del 53,30% en el Hito 3, correspondiente al 60% del plan de trabajo, relacionado con la ejecución de mantenimiento. Durante este periodo, se ha logrado atender las solicitudes de mantenimiento de manera efectiva, lo que demuestra un buen progreso en el cumplimiento de las metas establecidas.
</t>
  </si>
  <si>
    <t>Actualizar las necesidades en materia de infraestructura territorial (ficha técnica y justificación)</t>
  </si>
  <si>
    <t>Subdirección Administrativa y Financiera, Grupo de Gestión Administrativa, Infraestructura</t>
  </si>
  <si>
    <t>Secretaría General, Subdirección General Técnica y Territorial, Prevención y protección, Oficina de Tecnologías de Información y Comunicaciones, Subdirección de Gestión Humana, Oficina Asesora Jurídica, Oficina Asesora de Planeación</t>
  </si>
  <si>
    <t>Para el periodo de reporte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Como soporte se adjunta avance de las fichas técnicas</t>
  </si>
  <si>
    <t>Cumple: Se evidencia la ficha técnica y los anexos en las evidencias.</t>
  </si>
  <si>
    <t>Se informa que las ficha técnica y anexos fueron concertados y avalados en su totalidad con las áreas: Secretaría General, Subdirección General Técnica y Territorial, Oficina de Tecnologías de Información y Comunicaciones, Subdirección de Gestión Humana, Prevención y Protección, el día 05 de junio de la presente vigencia.
Se adjunta ficha técnica y anexos aprobados.</t>
  </si>
  <si>
    <t xml:space="preserve">Se da cumplimiento con esta actividad a través de las acciones establecidas durante mayo y junio, documentadas en el comentario de la OAP. Se evidencia en el Plan de trabajo establecido por el equipo de infraestructura ficha técnica y justificación </t>
  </si>
  <si>
    <t xml:space="preserve">100%
Hito 1: 20% Actualizar necesidades
Hito 2: 20% Definir plan 
Hito 3: 60% Ejecutar plan de trabajo </t>
  </si>
  <si>
    <t>Definir el plan de trabajo para la ampliación y mantenimiento de la infraestructura territorial</t>
  </si>
  <si>
    <t>En el presente reporte se adjunta el Plan de trabajo para la implementación del Plan de ampliación y mantenimiento de infraestructura física territorial definido e implementado. El equipo de Infraestructura para el II bimestre realizó el Plan de trabajo donde se describe el objetivo general, los objetivos específicos, las fases, los roles, responsabilidades y el cronograma de actividades</t>
  </si>
  <si>
    <t>Cumple: Se presenta un Plan de Trabajo acorde con los lineamientos establecidos.</t>
  </si>
  <si>
    <t>Se Definió  el plan de trabajo para la ampliación y mantenimiento de la infraestructura territorial en el segundo  bimestre</t>
  </si>
  <si>
    <t>Se da cumplimiento con esta actividad a través de las acciones establecidas durante mayo y junio, documentadas en el comentario de la OAP. Se evidencia contratos de ampliación y mantenimiento.</t>
  </si>
  <si>
    <t>Ejecutar el plan de trabajo para la ampliación y mantenimiento de la infraestructura territorial</t>
  </si>
  <si>
    <t>En cuanto al Plan de trabajo establecido por el equipo de infraestructura a la fecha se cuenta con un avance del 21,3%:
La estrategia de ampliación corresponde a la suscripción de los siguientes contratos:
•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 273-2024-UBPD, cuyo objeto es Arrendamiento de espacios de trabajo colaborativo tipo coworking, para la sede de la Unidad de búsqueda de Personas Dadas por Desaparecidas - UBPD en la ciudad de Pereira. ALCANCE DEL OBJETO Comprende el arrendamiento de</t>
  </si>
  <si>
    <t>Cumple: Se ha confirmado la suscripción de los 2 contratos de Coworking en las sedes territoriales de Pereira y Bucaramanga. Se ha evidenciado la ejecución del plan de trabajo por parte del equipo de infraestructura . Existe un cronograma detallado para los mantenimientos preventivos y correctivos, con la evidencia correspondiente.</t>
  </si>
  <si>
    <t xml:space="preserve">En cuanto al Plan de trabajo establecido por el equipo de infraestructura a la fecha se cuenta con un avance del 35,98% correspondiente a la suscripción de los siguientes contratos: 
En cuanto al tema de ampliación se cuenta en la actualidad con la consecución de 4 nuevas sedes; durante el periodo de reporte se suscribió los siguientes contratos suscritos : 411-2024Arrendamiento de inmueble adecuado y dotado para el funcionamiento de la sede territorial Tunja de la Unidad de Búsqueda de Personas dadas por Desaparecidas en el contexto y en razón del conflicto armado – UBPD y el contrato 413-2024: Arrendamiento de inmueble adecuado y dotado para el funcionamiento de la sede territorial Santa Marta de la Unidad de Búsqueda de Personas dadas por Desaparecidas en el contexto y en razón del conflicto armado – UBPD. Es de mencionar que para el siguiente reporte se espera contar con la suscripción del contrato de arrendamiento para la sede de Neiva y así dar cumplimiento a la ampliación de 5 nuevas sedes territoriales. 
En cuanto a mantenimiento durante los meses de mayo y junio el equipo de infraestructura gestionar las solicitó los requerimientos tales como arreglos a la infraestructura física y mobiliario de cada sede. se adjunta la matriz correspondiente.
Se adjunta: los contratos y matriz de seguimiento. </t>
  </si>
  <si>
    <t>Se da cumplimiento con esta actividad a través de las acciones establecidas durante mayo y junio, documentadas en el comentario de la OAP. Se evidencia en el Plan de trabajo establecido por el equipo de infraestructura con un avance del 35.98%</t>
  </si>
  <si>
    <t>Para los meses de Julio y Agosto, se cuenta con un avance en ejecución de mantenimientos y solicitudes de arreglos en las Sedes UBPD del 27% del 40% estimado.</t>
  </si>
  <si>
    <t>Durante los meses de julio y agosto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t>
  </si>
  <si>
    <t>Se ha dado cumplimiento al cronograma de mantenimientos establecido, el cual se adjunta junto al cronograma de actividades. Sin embargo, se recomienda atender los requerimientos reiterados para asegurar que el avance del producto se desarrolle de manera adecuada y conforme a lo planificado.</t>
  </si>
  <si>
    <t>Evaluación, seguimiento y acompañamiento a las áreas que genere valor agregado y acciones para el mejoramiento continuo de los procesos, procedimientos y actividades de la Unidad.</t>
  </si>
  <si>
    <t>6 planes de mejoramiento definidos e implementados por los procesos auditados</t>
  </si>
  <si>
    <t>Plan Anual de auditorias y seguimientos - PAAS, elaborado y ejecutado</t>
  </si>
  <si>
    <t>(1) Plan Anual de auditorias y seguimientos - PAAS 2024, elaborado y ejecutado</t>
  </si>
  <si>
    <t>Oficina de Control Interno</t>
  </si>
  <si>
    <t xml:space="preserve">En cumplimiento a lo programado por parte de la OAP, la Oficina de Control Interno reporta las acciones desarrolladas en el II Bimestre (marzo - abril 2024), frente al Plan Anual de Auditorías y Seguimientos - PAAS  2024, en archivo PAI_PAAS_Mar_abr_2024.
En siguiente enlace:
https://drive.google.com/drive/folders/1CQg_F6VD1zwjzSrLBGTpOgzHxxo3vvz6?usp=drive_link
se adjunta, tanto el documento el documento Excel (PAI_PAAS_Mar_abr_2024), como las evidencias que soportan las acciones desarrolladas:
 </t>
  </si>
  <si>
    <t>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
Cronograma de Auditorías y Reportes:
29 de febrero de 2024: Soporte de Inicio de la auditoría al proceso de Liquidación de Nómina, Prestaciones Sociales y Seguridad Social.
Marzo de 2024: Soporte de Informe de Seguimiento al Sistema Único de Gestión e Información Litigiosa del Estado e-KOGUI.
11 de marzo de 2024: Informe de Uso Legal de Software – Derechos de Autor, Vigencia 2023.
19 de marzo de 2024: Lineamientos para el registro de información a través del Formulario de Reporte y Avance de Gestión FURAG - Vigencia 2023.
22 de abril de 2024: Informe de Austeridad del Gasto Público del primer trimestre de 2024.
2 de marzo de 2024: Informe de Seguimiento del Plan de Acción y proyectos de Inversión del IV trimestre de 2023.
22 de marzo de 2024: Informe de Seguimiento del Plan de Acción y proyectos de Inversión del primer bimestre de 2024.
22 de marzo de 2024: Seguimiento del estado de usabilidad de SIM Busquemos – comunicación de inicio.
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
Marzo de 2024: Observaciones y/o recomendaciones de revisión OCI del Informe de Gestión Contractual SIRECI.
1 de abril de 2024: Rendición de la Cuenta modalidad Obras Civiles inconclusas o sin uso, con fecha de corte al 31 de marzo de 2024.
15 de marzo de 2024: Estado de las categorías recepcionadas, validadas o en estado de omisión en el Sistema Consolidador de Hacienda e Información Pública (CHIP), certificando la presentación como oportuna.
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
Carpeta Drive OCI
Página web de la UBPD
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
Carpeta Drive OCI
Segunda quincena de abril de 2024: Inicio de la auditoría al proceso de Control Interno Disciplinario.
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
2 de abril de 2024: Seguimiento al Plan de Mejoramiento derivado de la auditoría a los contratos del operador logístico de 2021 y 2022, con evidencias en el siguiente enlace:
Carpeta Drive OCI
Abril de 2024: Actividad lúdica de sopa de letras alusiva al Sistema de Control Interno, con evidencias en el siguiente enlace:
Carpeta Drive OCI
5 de marzo de 2024: Transmisión de la información en el Sistema SIRECI, con evidencias en el siguiente enlace:
Carpeta Drive OCI</t>
  </si>
  <si>
    <t>Hito 1: 10% PAAS - 2024 aprobado
 Hito 2: 30% de ejecución del PAAS - 2024 
 Hito 3: 3,33% evaluación de percepción
 Hito 4: 0% . Pendiente la definición de acciones de mejora.</t>
  </si>
  <si>
    <t>Hito 1: En la sesión No. 1 de 2024 del Comité de Coordinación del Sistema de Control Interno de la UBPD se aprobó el PAAS - 2024. De ello da cuenta el acta del respectivo comité.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
 Además los informes internos de: Cumplimiento de medidas de austeridad y eficiencia en el gasto público, Informe bimestral de Gestión OCI (PAI). 
 Finalmente, los seguimientos a: Alertas del Plan de Acción y a los proyectos de inversión generados por la OAP (son generadas bimensualmente) Bimestral, Planes de mejoramiento derivados de auditorías internas y/o externas.
 Participación en los Comités: Directivo, de Contratación y de Conciliación en las sesiones de mayo y junio a las cuales fue invitada la OCI. Las actas de los comités reposan en las respectivas dependencias. 
 Se efectuó la actividad para contribuir al fomento del autocontrol, con una infografía acerca de Planes de Mejoramiento, dada a conocer con un correo masivo por parte del área de comunicaciones, previa solicitud de la OCI.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Hito 4: Está pendiente la definición de acciones de mejora, lo cual se estará llevando a cabo durante el segundo semestre de 2024.</t>
  </si>
  <si>
    <t>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
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
La documentación que respalda el Plan de Auditorías es completa y concuerda con lo establecido en el plan aprobado en el primer bimestre.</t>
  </si>
  <si>
    <t xml:space="preserve">Hito 1: 10% PAAS - 2024 aprobado
 Hito 2: 42% de ejecución del PAAS - 2024 
 Hito 3: 3,33% evaluación de percepción
 Hito 4: 17% . Definición de acciones de mejora. </t>
  </si>
  <si>
    <t>Durante el 4º bimestre, se evidencian avances parciales en la ejecución del Plan Anual de Auditorías y Seguimientos (PAAS), con un cumplimiento adecuado. No obstante, es importante mencionar las siguientes recomendaciones:
1. LIDERAZGO ESTRATÉGICO
Alerta: Se observan avances en la coordinación y ejecución de sesiones ordinarias. No obstante, en algunos casos, la falta de solicitudes ha limitado la ejecución de actividades planificadas. Esto refleja un problema en el ejercicio de demanda o el incentivo de las áreas para solicitarlo.
Recomendación: Se recomienda si es posible establecer mecanismos proactivos para incentivar la solicitud de acciones de auditoría y seguimiento, con el fin de asegurar la continuidad y pertinencia de las actividades.
2. ROL DE EVALUACIÓN Y SEGUIMIENTO
2.2 Informes de Ley e Internos:
Complementar la ejecución con un mecanismo formal de verificación que permita medir la calidad y el impacto de los informes entregados, lo que fortalecerá la credibilidad de los datos reportados.
2.3 Seguimientos:
Aunque se ha dado un seguimiento adecuado a las actividades, se recomienda otorgar un análisis más profundo de los resultados obtenidos incluyendo en los reportes de seguimiento un mecanismo para documentar los acuerdos y planes de mejora, permitiendo una mejor evaluación del impacto de los seguimientos realizados.
3. ENFOQUE HACIA LA PREVENCIÓN
3.1 Sensibilización Fundamentos Control Interno:
Crear espacios para la retroalimentación, donde los usuarios puedan expresar dudas y sugerencias, lo cual permitirá ajustar las estrategias de sensibilización y medir el impacto de las mismas.
3.2 Asistencia Comités Institucionales:
Las asistencias se realizan de manera oportuna, pero no se documentan los resultados ni los compromisos adquiridos, por lo cual se sugiere diseñar e implementar un sistema de documentación que permita evaluar el impacto de las asistencias a los comités, así como los resultados alcanzados.
3.3 Asesoría:
Similar a la asistencia a comités, la asesoría se realiza a demanda, pero no se documentan los compromisos adquiridos.
Recomendación: Documentar los compromisos y resultados obtenidos en cada sesión de asesoría, lo que permitirá evaluar su valor agregado y ajustar las metas para futuras intervenciones.</t>
  </si>
  <si>
    <t xml:space="preserve">Hito 1: 10% PAAS - 2024 aprobado
 Hito 2: 54% de ejecución del PAAS - 2024 
 Hito 3: 3,33% evaluación de percepción
 Hito 4: 17% . Definición de acciones de mejora. </t>
  </si>
  <si>
    <t>El avance reportado por la Oficina de Control Interno (OCI) refleja un progreso significativo en la ejecución del Plan Anual de Auditorías y Seguimientos (PAAS) 2024, cumpliendo con el Hito 1 al aprobarse el PAAS en la sesión del Comité de Coordinación del Sistema de Control Interno, y registrando un avance en el Hito 2 con la ejecución de actividades previstas e incluso la incorporación de tres auditorías adicionales. Esto evidencia un esfuerzo por ampliar el alcance del PAAS más allá de lo inicialmente planeado, lo cual es positivo para fortalecer el control interno de la entidad.
Sin embargo, se identifican algunos desafíos que han impactado el cronograma, como el ajuste en los tiempos de auditorías debido a solicitudes de áreas específicas, la necesidad de revisar información adicional en auditorías como la de SIM Busquemos, y la extensión de actividades relacionadas con la Ley de Transparencia.
En relación con las recomendaciones previamente entregadas, se observa que la OCI ha adoptado medidas importantes, como el desarrollo de mesas de trabajo para coordinar acciones con diferentes dependencias y la solicitud de formulación de planes de mejoramiento a partir de los resultados de las auditorías. No obstante, la OCI precisa que el impacto de los planes de mejoramiento se evidenciará únicamente una vez se cierren las auditorías, lo que reafirma la necesidad de monitorear la ejecución y resultados de dichos planes en los periodos siguientes.</t>
  </si>
  <si>
    <t>Aprobar el Plan anual de auditorias y seguimientos</t>
  </si>
  <si>
    <t>Comité Interinstitucional de Coordinación de Control Interno</t>
  </si>
  <si>
    <t>Esta actividad fue realizada en el marco de los meses del primer bimestre, es decir el 29 de enero de 2024</t>
  </si>
  <si>
    <t>Esta Actividad fue cumplida dentro del primer bimestre, actualmente se adelantan las auditorías y acciones de acuerdo a lo estipulado</t>
  </si>
  <si>
    <t>La actividad se cumplió durante el bimestre enero - febrero de 2024, y no genera la realización de otras actividades durante la vigencia, por lo que el reporte es de cumplimiento al 100%.</t>
  </si>
  <si>
    <t>Como es indicado por el equipo de Control Interno, la actividad se cumplió durante el bimestre enero-febrero de 2024 por lo que el reporte refleja un cumplimiento del 100% en el Hito 1, es decir 10% cumplido</t>
  </si>
  <si>
    <t xml:space="preserve">La actividad está ejecutada desde el primer periodo bimestral y consecuentemente cumplida. </t>
  </si>
  <si>
    <t>La actividad esta cumplida desde el primer bimestre como lo señala el comentario</t>
  </si>
  <si>
    <t>Ejecutar el Plan anual de auditorias y seguimientos</t>
  </si>
  <si>
    <t>El plan anual de auditorías y seguimientos está siendo desarrollado de acuerdo con el cronograma y a la fecha de corte se encuentra al día.</t>
  </si>
  <si>
    <t>Esta Actividad está siendo ejecutada de manera permanente en la vigencia. Actualmente se adelantan las auditorias y acciones de acuerdo a lo estipulado</t>
  </si>
  <si>
    <t xml:space="preserve">Las actividades previstas para el tercer bimestre de 2024, en marcados en los roles de la OCI, se ejecutaron conforme al PAAS - 2024, alcanzando las metas definidas para el mencionado período. </t>
  </si>
  <si>
    <t>El cronograma planteado por la OCI para el cumplimiento de esta actividad, que coincide con el Hito 2, abarca un período de 10 meses, comenzando en febrero y finalizando en noviembre. Durante este tiempo, se llevarán a cabo una serie de acciones y se producirán diversos productos. Específicamente, el PAAS - 2024 detalla la entrega puntual de 6 Informes de Auditoría.
Esta actividad se evalúa mediante una combinación de indicadores de gestión y de producto, considerando que los productos tangibles se obtienen al finalizar las actividades. Sin embargo, el avance mensual de las acciones es crucial para calcular el porcentaje de avance del indicador.
Los soportes entregados evidencian la realización de estas acciones, por lo que la actividad se cataloga como en ejecución.</t>
  </si>
  <si>
    <t>La OCI durante el periodo septiembre-octubre, concluyó la auditoría a Almacén e Inventarios, cuyo Informe Final fue remitido los destinatarios para la formulación y suscripción del Plan de Mejoramiento. Se efectuó el Seguimiento a las Actas del Comité Directivo y se elaboró presentación de los resultados. Se entregó el Informe Preliminar de la auditoría al SIM Busquemos y de la auditoría a Gestión Contractual. Se dio inicio a las auditorías de Cooperación y de Seguridad de la Información.  En cuanto a los Informes de ley, se generaron los correspondiente al periodo, conforme las fechas previstas en las normas, así: - Informe de Seguimiento PAAC y Mapa Riesgos de Corrupción (II cuatrimestre 2024) publicados en la web institucional;- Reporte SIRECI contractual del mes de septiembre. Además los informes relacionados en el punto anterior, en el PAAS están definidos los informes internos de: Cumplimiento de medidas de austeridad y eficiencia en el gasto público correspondiente al III trimestre, que se envió en versión final; - Informe bimestral de Gestión OCI (PAI), los cuales igualmente se llevaron a cabo. Finalmente, se remitió el Informe de seguimiento a Alertas del Plan de Acción y a los proyectos de inversión generados por la OAP (cierres de junio, julio y 23 de agosto de 2024; seguimientos a Planes de Mejoramiento de auditorías internas y/o externas. De otra parte, la OCI participó en los Comités: Directivo, de Contratación y de Conciliación en las sesiones convocadas para septiembre y octubre de 2024 a las cuales fue invitada. Las actas de los comités reposan en las respectivas dependencias. 
Adicionalmente se dio inicio a las actividades de auditoría propias del acompañamiento que la OCI de la UBPD está haciendo a la OCI del INMLCF, sobre gestión contractual para cumplimiento de uno de los objetivos de auditoría. De manera general la ejecución de las actividades definidas para el cumplimiento de la meta, se adelantaron sin contingencias o limitaciones durante el periodo septiembre - octubre de 2024, lo cual dio lugar al avance que se reporta.</t>
  </si>
  <si>
    <t>El reporte refleja un avance sólido y sin contingencias en las actividades programadas, lo cual resalta una ejecución eficiente durante el periodo. No obstante, sería valioso complementar este avance con una evaluación cualitativa que permita identificar el impacto de las auditorías finalizadas y en curso, particularmente en la mejora de los procesos institucionales y en la implementación de los planes de mejoramiento derivados de estas.
Además, para futuras auditorías y actividades, se recomienda continuar fortaleciendo la documentación y el seguimiento de los compromisos adquiridos en los comités y auditorías, asegurando que estos se traduzcan en acciones concretas que contribuyan al cumplimiento de los objetivos estratégicos de la UBPD. Este enfoque garantizará no solo el cumplimiento de las metas del PAAS, sino también un impacto sostenible en la gestión institucional.</t>
  </si>
  <si>
    <t>Aplicar y obtener resultados de la evaluación de percepción sobre ejercicio de auditoria y seguimiento de los 6 procesos que se auditan</t>
  </si>
  <si>
    <t>Dentro del Plan de Auditorías, se presentarán seis informes de auditoría a diferentes procesos. Una vez se finalice cada auditoría, los responsables del proceso deberán diligenciar la encuesta pertinente. Los resultados de estas encuestas serán reportados en los siguientes informes de seguimiento.</t>
  </si>
  <si>
    <t>La actividad está programada para ser reportada en los siguientes reportes bimestrales</t>
  </si>
  <si>
    <t>Las dos actividades relacionadas con la evaluación de percepción, previstas para realizar durante el bimestre mayo - junio de 2024, se llevaron a cabo, dando cumplimiento a la meta.</t>
  </si>
  <si>
    <t>Las actividades de evaluación de resultados a través de encuestas de satisfacción corresponden al Hito 3, según la programación del PAAS-2024, las cuales estaban programadas para realizarse en el último cuatrimestre del año. La realización de 2 encuestas representa un 33% de cumplimiento anticipado del Hito, lo que evidencia una eficiencia significativa en el avance del producto.</t>
  </si>
  <si>
    <t xml:space="preserve">Durante el periodo julio-agosto de 2024, no se llevaron a cabo encuestas de percepción, dado que éstas se realizan una vez han concluido y se han cerrado las auditorías, actividad que no se surtió durante el mencionado periodo, frente a las tres auditorías desarrolladas. </t>
  </si>
  <si>
    <t xml:space="preserve">Durante el mes de septiembre de 2024 no se remitieron encuestas de percepción. Finalizando el mes de octubre se envió la de la auditoría a Almacén e Inventarios, pero al cierre del V bimestre estaba aún pendiente la respuesta. </t>
  </si>
  <si>
    <t>El resultado de esta actividad se verá reflejado en la entrega del siguiente reporte</t>
  </si>
  <si>
    <t>Definir acciones de mejora del Plan anual de auditorias y seguimientos  con base en los resultados de la encuesta de percepción</t>
  </si>
  <si>
    <t>Una vez se realicen las evaluaciones de percepción y se analicen los resultados, se podrá identificar las acciones de mejora.</t>
  </si>
  <si>
    <t>La actividad está programada para ser reportada en el último informe bimestral</t>
  </si>
  <si>
    <t>Se trata de una actividad cuya ejecución se llevará a cabo durante el segundo semestre de 2024, y por tanto para el periodo objeto de seguimiento (mayo - junio de 2024) no presenta avance, sin que ello represente incumplimiento, toda vez que, el periodo para ejecución finaliza en diciembre de 2024.</t>
  </si>
  <si>
    <t>Los procesos que se adelantan tanto en la actividad 2 como en la actividad 3 determinan el cumplimiento y ejecución de esta actividad 4. Por lo tanto, la evaluación positiva de las actividades anteriores permite prever que la ejecución de esta actividad-hito tendrá un porcentaje de ejecución proporcional al esperado dentro del PAAS-2024.</t>
  </si>
  <si>
    <t xml:space="preserve">La actividad se llevó a cabo durante el periodo, respecto de la auditoría a Control Disciplinario y no tuvo limitantes, lo cual permitió el cumplimiento y avance reportados. </t>
  </si>
  <si>
    <t>Mayor capacidad financiera para llevar a cabo acciones y proyectos relacionados con la búsqueda</t>
  </si>
  <si>
    <t xml:space="preserve">No. de subvenciones aprobadas </t>
  </si>
  <si>
    <t>Plan de consecución de fondos y recursos de cooperación internacional y de sector privado (Fundraising) formulado e implementado</t>
  </si>
  <si>
    <t>(1) Plan de consecución fondos y recursos  (Fundraising)  con actores de la cooperación internacional y el sector privado formulado e implementado</t>
  </si>
  <si>
    <t>Equipo de cooperación y alianzas</t>
  </si>
  <si>
    <t xml:space="preserve">Hito 1:Si bien no se definieron objetivos de ingresos, se cuenta con definición de líneas estratégicas de trabajo que la UBPD quiere impulsar con la comunidad internacional, las cuales fueron presentados a los cooperantes. 
Hito 2: Se identificaron posibles nuevas fuentes financiación del sector privado y nuevas fuentes estatales internacionales.
Hitos 3 y 4: Se han llevado a cabo acciones de trabajo, en particular con cooperantes que ya tenían trayectoria de trabajo con la UBPD, concretando apoyo de recursos en 2024, y firma de memorandos de entendimiento para apoyo técnico. 
. 
</t>
  </si>
  <si>
    <t xml:space="preserve">El avance del 10% hace referencia al progreso logrado en relación con los cuatro hitos establecidos. Este avance se refleja en las actividades llevadas a cabo según lo planificado en el cronograma.
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
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
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
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
</t>
  </si>
  <si>
    <t>Hito 1: 10%
Hito 2: 15%
Hito 3: 15%
Hito 4: 15% Implementar plan de consecución de fondos</t>
  </si>
  <si>
    <t xml:space="preserve">Hito 1: El plan precisa entonces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Se cuenta también con un documento de estrategia marco de cooperación donde se encuentran consignados los ejes de gestión para las líneas estratégicas, las alianzas para estrategia de cooperación internacional y marco de implementación y seguimiento. 
Hito 3: Definir acciones por fuente. Se estableció cronograma de trabajo por grupos de interés (comunidad internacional y sector privado) en relación con las líneas estratégicas. 
Hito 4:  Implementar plan de consecución de fondos. Se continúa con las acciones de incidencia, reuniones de trabajo y concreción de proyectos de cooperación para apalancar la misionalidad de la entidad
. 
</t>
  </si>
  <si>
    <t xml:space="preserve">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
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
</t>
  </si>
  <si>
    <t>Hito 1: 10%
Hito 2: 15%
Hito 3: 15%
Hito 4: 35% Implementar plan de consecución de fondos</t>
  </si>
  <si>
    <t xml:space="preserve">Hito 1: El plan precisa entonces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Hito 3: Definir acciones por fuente. Se estableció cronograma de trabajo por grupos de interés (comunidad internacional y sector privado) en relación con las líneas estratégicas. 
Hito 4: Implementar plan de consecución de fondos. Se continúa con las acciones de incidencia, reuniones de trabajo y concreción de proyectos de cooperación para apalancar la misionalidad de la entidad. Hasta el momento se cuenta con 6 iniciativas en ejecución y 2 en proceso de revisión por parte del cooperante para proceder con su implementación. 
Durante 2024 se cuenta entonces con las siguientes subvenciones o iniciativas de cooperación aprobadas: 
1.        USAID Programa Justicia Inclusiva: “Fortalecimiento de los procesos de gestión de información y articulación interinstitucional alrededor de la búsqueda de las personas dadas por desaparecidas”. Aporte monetario aproximado de 160.488.000 millones de pesos colombianos. 
Esta financiación permitió la contratación de antropólogos de laboratorio en Bogotá para el abordaje forense integral de cuerpos y 2 criminalistas para procesamiento de necropsias en la zona del Bajo Cauca, quienes finalizaron su contratación en agosto de 2024. 
A través de este proyecto se logró analizar veintiocho (28) grupos de estructuras óseas, que no se pueden clasificar como individuos hasta la conclusión de los estudios de genética, por lo tanto, treinta y cuatro (34) individuos (cuerpos) y veintiocho (28) grupos fueron objeto de análisis antropológicos completos para un total de sesenta y dos (62) análisis antropológicos realizados por los dos (02) consultores. Asimismo se recolectó información de 360 necropsias. 
2.        GIZ: Impulso a la puesta en marcha del SNB. Aporte monetario a través de una consultoría solicitada por la UBPD para un total de 350.000.000 de pesos colombianos.
A través de este proyecto se ha prestado asistencia técnica a la UBPD y entregado, entre otros, los siguientes productos: 
•        Documento con la propuesta de lineamientos de participación en el SNB 
•        Documento de memoria y relatoría del espacio de trabajo con organizaciones de la sociedad civil, que incluye los insumos para la formulación de los lineamientos de participación en el SNB, así como listados de asistencia y registro fotográfico.
•        Documento con la propuesta de plan estratégico del SNB. 
•        Documento de diagnóstico sobre el estado y necesidades de armonización y ajuste institucional y normativo requeridas para lograr la integralidad de la búsqueda, atención, prevención e identificación; que incluya el análisis normativo, recomendaciones, propuestas de ajuste, adecuación e integración.
Las acciones desarrolladas por esta consultoría, los productos y espacios de trabajo generados se han constituido como insumos fundamentales para que el SNB lleve a cabo sus primeras sesiones de trabajo y espacios de formulación de política pública integral. 
3.        Suiza: Apoyo al “Congreso Internacional: Conocimientos para la Búsqueda.  Innovación para la búsqueda de personas dadas por desaparecidas en medios complejos. ¿Qué está pasando en Colombia y el mundo?” Aporte monetario de 109.616397 millones de pesos colombianos. 
Este Congreso nos permitió no solo compartir experiencias y dialogar sobre la búsqueda, sino también visibilizar los avances y acciones de la entidad para posicionar su mandato. Al respecto, comparto a continuación algunos enlaces que dan cuenta de parte de la difusión en medios, que fueron provocados por el Seminario, apoyado por la Embajada: 
•        https://diariolalibertad.com/sitio/2024/03/15/alarmante-cifra-3-377-personas-dadas-por-desaparecidas-en-el-magdalena/  
•        https://www.wradio.com.co/2024/03/15/3377-personas-dadas-por-desaparecidas-en-el-magdalena/  
•        https://www.eltiempo.com/justicia/paz-y-derechos-humanos/al-identificar-a-una-persona-desaparecida-la-traemos-de-regreso-a-la-sociedad-3324457 
•        https://hoydiariodelmagdalena.com.co/archivos/922722/expertos-forenses-del-mundo-se-reunen-en-santa-marta/
•        https://twitter.com/radnalco/status/1768610628493558244?s=46&amp;t=xMe9eikYOXM6Mot9rqp4Hg 
4.        Guatemala: Memorando de entendimiento entre la UBPD y la FAFG con el objetivo de propiciar espacios de
intercambio de conocimiento y experiencias en procesos de búsqueda entre la FAFG y la UBPD, así como establecer acciones de intervención en las que la FAFG pueda brindar apoyo y acompañamiento técnico a la UBPD. 
A través de este memorando, la UBPD recibió, entre otros, los siguientes apoyos de la FAFG: 
Se realizó la intervención de un antiguo pozo de agua ubicado en zona urbana de Barrancabermeja, en Santander, para confirmar o descartar el uso de esta construcción como un lugar de disposición de cuerpos de personas desaparecidas en acciones relacionadas con el conflicto armado. La FAFG puso a disposición de la UBPD dos profesionales (arqueólogo y pocero) para esta intervención en abril, incluyendo sus costos de traslado y estancia en la Unidad, teniendo en cuenta que la Unidad no tenía experiencia previa en este tipo de contextos. Con esta intervención se recuperaron 2 cuerpos y se dio visibilidad a la entidad a través del reportaje en el Programa de Televisión los Informantes: https://www.youtube.com/watch?v=6FHNshxMhlk  
Donación de 2.500 tarjetas FTA para toma de muestras sanguíneas (mayo de 2024) 
Participación de 2 profesionales de la UBPD es personas por parte de la UBPD, en intercambio de experiencias y capacitación en ciencias forenses en Guatemala 12 - 16 de agosto de 2024: Blanca Inés Arteaga Morales, Coordinadora del Grupo Interno de Trabajo Territorial Sucre, Claudia Angélica Beltrán Barrera, Experta Técnica del Grupo Interno de Trabajo Territorial Tolima.
El 22 de agosto de 2024 se llevó a cabo un intercambio, por solicitud de la UBPD, en referencia al modelo predictivo estadístico, a propósito del Estero de San Antonio.  
5.        Halo Trust: Memorando de entendimiento firmado entre la UBPD y Halo Trust con el objeto de cooperar por medio del desarrollo de actividades conjuntas y coordinadas a nivel nacional o territorial que favorezcan los procesos de la UBPD, mejorando las condiciones de acceso a los territorios y las capacidades de la Unidad y de las comunidades beneficiarias en los temas de Acción Integral Contra Minas Antipersonal (AICMA) de The HALO Trust, previamente acordados.
El 10 de julio se realizó una reunión con HALO y la UPBD, se acordó el plan de trabajo, el cual establece las líneas de acción, actividades y metas acordadas para la vigencia 2024.
- El 10 de julio se envió a HALO por parte de la UPBD, la matriz con de sitios de interés forense con sospecha o presencia de MAP/MSE/AEI que se ha identificado con los GITT de la UBPD, con el fin de facilitar la identificación y caracterización de las zonas para el trabajo colaborativo objeto del Memorando de Entendimiento suscrito entre las dos partes.
- El 28 de agosto se realizó una reunión virtual entre los equipos regionales de HALO y la UPBD, de las regionales de la UPBD de Antioquia, Meta, Norte de Santander, Valle y Cauca, con el fin que los equipos conozcan el mandato de las dos entidades y se empiece a fortalecer la articulación entre los equipos territoriales para concertar acciones conjuntas en terreno.
- Durante el mes de Julio y Agosto se ha trabajado internamente en la UPBD para la suscripción de un Acuerdo de Intercambio de Información con HALO.
6.        USAID OIM Programa ROF: Fortalecimiento institucional de la Política Pública de Víctimas y la implementación del Acuerdo de Paz en el departamento de Bolívar. Aporte monetario aproximado para la UBPD: 100.000.000 de pesos colombianos. 
Durante el mes de julio de 2024 se acordó el desarrollo de la ficha mencionada y que involucrará a diferentes actores de la institucionalidad estatal tales como UARIV, ART, Ministerio del Interior, JEP, UBPD, FGN, PGN y Alcaldías Municipales de María La Baja, San Jacinto, El Carmen de Bolívar y Cartagena.
Iniciativas en revisión: 
1.        USAID OIM Programa ROF: Fortalecimiento y articulación interinstitucional para la efectiva implementación de la Política Pública de Víctimas (PPV) y el Acuerdo de Paz (AP) en Caquetá. 
Durante julio de 2024 de recibe esta iniciativa y revisa con el Equipo territorial. Se encuentra en revisión por parte de la OIM. 
2.        Durante el mes de julio se remite a la OIM la ficha de proyecto denominada “Documentación, verificación y entrega de información relevante para la búsqueda de personas dadas por desaparecidas, aportada por personas que participaron directa o indirectamente en las hostilidades (AUC y otros actores)” por un valor de 450 millones de pesos. El 29 de agosto se remiten comentarios de la OIM para revisión y ajuste de la UBPD y Aulas de Paz (contraparte que implementará el proyecto). Se encuentra en revisión por parte de la OIM. 
Por otro lado, como parte de las acciones de relacionamiento en pro de mantener o conseguir recursos, se concretaron los siguientes espacios de trabajo: 
Participación de la Directora General de la UBPD en reunión con Michael J. Camilleri,  Administrador Adjunto en funciones de la Oficina de USAID para América Latina y el Caribe, Anupama Rajaraman Directora de Misión de USAID/Colombia y Jorge Mario Alvarez Guerrero, ROF’s Chief of Party Chief of Party de OIM Colombia, quienes visitaron, el pasado 28 de agosto, el cementerio Albornoz de Cartagena para conocer los desafíos institucionales para encontrar a las personas desaparecidas en el marco del conflicto armado desde la justicia transicional y restaurativa. 
</t>
  </si>
  <si>
    <t xml:space="preserve">Se presentan un total de 6 subvenciones aprobadas durante 2024, así como 2 adicionales que se encuentran en proceso de aprobación, para las cuales ya se han realizado los desarrollos y avances pertinentes. Además, se evidencia el impacto financiero que cada una de estas subvenciones tiene en la entidad, lo que resalta la importancia de estas iniciativas para fortalecer nuestra capacidad operativa.
El avance en el cronograma se mantiene detallado, y se adjuntan las evidencias correspondientes para cada uno de los hitos establecidos, lo que permite una clara visualización del progreso alcanzado.
</t>
  </si>
  <si>
    <t>Hito 1: 10%
Hito 2: 15%
Hito 3: 19%
Hito 4: 42% Implementar plan de consecución de fondos</t>
  </si>
  <si>
    <t>Identificar objetivos de ingresos según productos estratégicos</t>
  </si>
  <si>
    <t>Equipo de Cooperación y Alianzas</t>
  </si>
  <si>
    <t>Oficina Asesora de Planeación, Oficina Asesora Jurídica</t>
  </si>
  <si>
    <t xml:space="preserve">Durante el mes de abril de 2014 la Directora General, en conjunto con la Oficina Asesora de Planeación, definieron las líneas estratégicas de trabajo que la UBPD quiere impulsar con la comunidad internacional. Este espacio fue llevado a cabo el 11 de abril e incluyó también los avances de la entidad como parte de la Gestión de la actual Directora General y los escenarios prospectivos para la cooperación. Derivado de esto, se procederá a realizar mesas de trabajo con las dependencias técnicas de la entidad, que permitan decantar las necesidades de cooperación para priorización de la Dirección General. Por tanto se propone ajuste en fecha de identificación de ingresos. A la par se ha venido trabajando en la atención de acciones requeridas con recursos de cooperación. </t>
  </si>
  <si>
    <t>CUMPLE: Aunque se ha pospuesto temporalmente la identificación precisa de los ingresos, el enfoque en priorizar las necesidades de cooperación es crucial para garantizar que los recursos se asignen de manera efectiva y estratégica.</t>
  </si>
  <si>
    <t xml:space="preserve">El plan precisa entonces la meta de contar, durante 2024, con 10 subvenciones o iniciativas de cooperación internacional aprobadas. 
 </t>
  </si>
  <si>
    <t>Se concluye la definición del objetivo de subvenciones a obtener en 2024.</t>
  </si>
  <si>
    <t>NA</t>
  </si>
  <si>
    <t xml:space="preserve">100%
Hito 1: 10% Definir objetivo de ingresos
Hito 2: 20% Identificar fuentes
Hito 3: 20% Definir acciones por fuente
Hito 4: 50% Implementar plan de consecución de fondos
</t>
  </si>
  <si>
    <t>Identificar fuentes potenciales de fondos y sus objetivos de ingresos</t>
  </si>
  <si>
    <t>Para el período de reporte se han identificado las siguientes fuentes posibles fuentes de nuevas financiación del sector privado: Nagulendran Philanthropy Alliance,  One Earth Future Foundation, Global Parnerships Impact Fund. Respecto de fuentes estatales internacionales, se identifican las siguientes fuentes: Bélgica, Austria, Nueva Zelanda y Portugal, cuya información fue actualizada en la matriz de oferta y demanda de cooperación. Esta información continuará actualizándose hasta el cuarto trimestre de 2024</t>
  </si>
  <si>
    <t>CUMPLE: Se evidencia que se realizaron avances durante el período de reporte, con respecto a las posibles fuentes de nuevas financiaciones del sector privado y fuentes estatales internacionales, se han identificado las siguientes, la información ha sido actualizada en la matriz de oferta y demanda de cooperación. Se espera que esta información se continúe actualizando hasta el cuarto trimestre de 2024 para asegurar su precisión y relevancia.</t>
  </si>
  <si>
    <t xml:space="preserve">Se identificaron 23 potenciales fuentes de cooperación internacional para 2024: Alemania, Australia, Austria, Bélgica, 
Canadá, Corea del Sur, Dinamarca, España (AECID), Estados Unidos, Finlandia, La Unidad de Asistencia Humanitaria Departamento de políticas de Desarrollo, Francia (AFD), Holanda, Italia, Japón, Noruega, Nueva Zelanda, Sistema naciones Unidas (OCR), Polonia
Portugal, Reino Unido, Rumania, Suecia, Suiza). 
Para el sector privado, se identificaron actores clave como sector extractivo, sector construcción, sector financiero, sector de fundaciones empresariales y de capital filantrópico y sector de medios de comunicación, que podrían responder a las necesidades de asistencia técnica y de financiamiento por parte de la UBPD. 
Esta identificación de actores se hizo teniendo en cuenta las líneas estratégicas de la UBPD. 
Se encontrarán mayor detalles en el documento de Estrategia Marco de Cooperación Internacional: https://docs.google.com/document/d/1OX0k4p0Qz-PRBIHmvNi1CuBdmSxfOVNi/edit
</t>
  </si>
  <si>
    <t>Se dio continuidad a la actualización de la matriz de identificación de nuevas fuentes de financiación del sector privado y del sector estatal internacional.</t>
  </si>
  <si>
    <t>Es importante reconocer el trabajo continuo realizado por parte de cooperación. Aunque esta actividad ya estaba programada con su cumplimiento según el calendario, se siguieron llevando a cabo actividades relacionadas con la misma, lo que demuestra un compromiso constante con los objetivos establecidos.</t>
  </si>
  <si>
    <t>Definir las acciones del plan según tipo de fuente</t>
  </si>
  <si>
    <t xml:space="preserve">Se han llevado a cabo acciones de trabajo, en particular con cooperantes que ya tenían trayectoria de trabajo con la UBPD. En tal sentido, el 17/01/2024 se firmó un Convenio de Alcance Limitado En Especie No. JI-G-058 con Chemonics, financiado por USAID, a través del cual se posibilitó la contratación 2 consultores antropólogos de laboratorio y 2 criminalistas para procesar necropsias indirectas; De igual forma, se logró el apoyo de la Embajada de Suiza para financiar el internacional ‘Conocimientos e Innovación para la Búsqueda de Personas’, que tuvo lugar en la ciudad de Santa Marta (Colombia) los días 14 y 15 de marzo de 2024. De igual forma, el 15 de marzo de 2024 se logró concretar un apoyo por parte de la GIZ a través de una consultoría para apoyar el impulso al SNB, financiado por la GIZ. 
Por otro lado, se firmaron memorandos de entendimiento con la FAFG (a través del cual se posibilitó el apoyo técnico de en el aljibe Casa Quinta, ubicado en zona urbana del municipio de Barrancabermeja (Santander), durante el mes de abril) y Halo Trust. 
</t>
  </si>
  <si>
    <t>CUMPLE: Se evidencia que se realizaron avances durante el período de reporte, con respecto a acciones de trabajo con cooperantes que ya habían trabajado con la UBPDD, además se dieron posibles fuentes de nuevas financiaciones del sector privado y fuentes estatales internacionales, se identifico seguimiento a las acciones realizadas durante el periodo.</t>
  </si>
  <si>
    <t>Para realizar el seguimiento de las acciones y resultados se encuentra un tablero de control en que se puede evidenciar el cumplimiento de la actividad.</t>
  </si>
  <si>
    <t>Implementar y realizar seguimiento a las acciones y a los resultados de las mismas (fondos obtenidos, alianzas formalizadas, etc.)</t>
  </si>
  <si>
    <t>Como parte de las acciones de incidencia tendientes también a la consecución de fondos, se concretó la participación de la Directora General en reunión de Fórmula Arria del Consejo de Seguridad de Naciones Unidas en Nueva York el 11 de junio. 
Asimismo, se remitieron insumos a la Organización Internacional para las Migraciones -OIM con el fin de incluir líneas de trabajo relevantes para la UBPD de cara al nuevo programa de apoyo al Sistema Integral para la Paz que será firmado en julio por la Embajadora de Suecia y la OIM. 
Se sostuvo reunión con el Programa de Justicia Inclusiva donde manifestaron su interés en concretar un apoyo monetario para la UBPD con inicio a partir de septiembre de 2024. 
Asimismo, se concertó plan de trabajo con Halo Trust en razón al memorando de entendimiento firmado en marzo de 2024. 
Con el fin de preparar el inicio del Programa de apoyo de Suecia y la OIM al Sistema Integral para la Paz, se trabaja en ajustar la ficha de proyecto que se presentará en apoyo al trabajo con aportantes de información de las AUC.</t>
  </si>
  <si>
    <t>Para el periodo de reporte se presenta la carperta con el seguimiento, en la cual se evidencian los proyectos activos a nivel financiero. Por lo tanto, se recomienda incluir un cronograma con las fechas de aprobación de cada subvención y el desarrollo de las mismas, así como un breve análisis de los hitos alcanzados en relación con cada una. Esta información no solo enriquecerá la comprensión del avance realizado, sino que también facilitará la identificación de oportunidades y desafíos en el proceso de financiamiento.</t>
  </si>
  <si>
    <t>Se da un cumplimiento con los cronogramas establecidos y se han implementado acciones para la consecución de fondos que se evidencia en el calendario interno de cooperación, a su vez se evidencia el seguimiento a los contratos y convenios de cooperación. Hace falta hacer referencia a la estrategia de consecución de recursos con el sector privado.</t>
  </si>
  <si>
    <t>La UBPD identifica oportunamente las desviaciones de su planeación adoptando medidas de ajuste oportunas basadas en información</t>
  </si>
  <si>
    <t>No. de GITT que entregan reportes completos de seguimiento al Plan de Acción Territorial</t>
  </si>
  <si>
    <t>Sistema Integral de Seguimiento y Monitoreo a la Planeación de la Búsqueda Humanitaria y Extrajudicial  (PNB, PRB, PAT (Planes de acción territoriales) en funcionamiento</t>
  </si>
  <si>
    <t>(1) Sistema de seguimiento y monitoreo para la planeación por resultados en funcionamiento</t>
  </si>
  <si>
    <t>Oficina Asesora de Planeación</t>
  </si>
  <si>
    <t>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
Se reporta un avance del 47.5% respecto a los dos hitos establecidos: el primer hito, diseño del Sistema de Seguimiento (30%), y el segundo hito, implementación del sistema (17.5%).
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
El esquema fue presentado a los GITT mediante reuniones a cargo de los tres enlaces de la OAP con las 28 oficinas territoriales y sus 92 Planes Regionales de Búsqueda.</t>
  </si>
  <si>
    <t xml:space="preserve">El producto 30 "Sistema de seguimiento y monitoreo para la planeación por resultados en funcionamiento", presenta un reporte de avance para el periodo, desagregado así:
-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
Meta del Producto: La meta del producto se proyectó para el periodo de acuerdo con el avance programado en el cronograma
-Hito 1 Diseño sistema de seguimiento, con un valor de 30%, el cual se desarrolló durante el periodo y cuenta con una batería de 64 indicadores.
Hito 2: Implementar el sistema de seguimiento, con un valor de 70%,  para lo cual se ha definido un reporte trimestral (4 veces en el año), por lo que al ser cumplido en el periodo se otorga una calificación de avance del 17,5%.
En el reporte se observa que debe trabajarse en la depuración de los registros, para lo cual la OAP ha iniciado acciones con el nivel central para realizar las correcciones necesarias, definir líneas base y organizar las acciones de seguimiento con los GITT.
El estado final de indicador arroja un resultado de 47,5% ejecutado, sobre el mismo valor programado, es decir, se encuentra en estado "Cumple" del 100%.  
</t>
  </si>
  <si>
    <t>Hito 1: 30%
Hito 2: 26,25%
 Total: 56,25%</t>
  </si>
  <si>
    <t xml:space="preserve">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t>
  </si>
  <si>
    <t xml:space="preserve">El producto 30 "Sistema de seguimiento y monitoreo para la planeación por resultados en funcionamiento", presenta un reporte de avance para el periodo, desagregado así:
Para el periodo enero-junio se proyectó el avance  en el cronograma del 56,25%
-Hito 1 Diseño sistema de seguimiento, con un valor de 30%, el cual se desarrolló durante el periodo anterior y cuenta con una batería de 64 indicadores.
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
Adicionalmente, se ha trabajado en la depuración de registros, lo cual se identificó como principal problemática en el periodo anterior.
El estado final de indicador arroja un resultado de 56,25% ejecutado, sobre el mismo valor programado, es decir, se encuentra en estado "Cumple" del 100%.  
</t>
  </si>
  <si>
    <t>Hito 1: 30%
Hito 2: 35
 Total: 65%</t>
  </si>
  <si>
    <t xml:space="preserve">"El producto 30 ""Sistema de seguimiento y monitoreo para la planeación por resultados en funcionamiento"", presenta un reporte de avance para el periodo, desagregado así:
Para el periodo enero-agosto se proyectó el avance  en el cronograma del 65%
-Hito 1 Diseño sistema de seguimiento, con un valor de 30%, el cual se desarrolló durante periodos anteriores y cuenta con una batería de 64 indicadores.
Hito 2: Implementar el sistema de seguimiento, con un valor de 70%,  para lo cual se ha definido un reporte trimestral (4 veces en el año), por lo que en el primer periodo se otorgó una calificación de avance del 17,5%, más otro 17,5% del segundo periodo (hasta junio), ya que de acuerdo con las fechas planteadas, en este periodo ya se realizó la consolidación y socialización del mismo.
Se mantiene el trabajo en depuración de la información haciendo contraste de los reportes de los GITTs con información del nivel central.
El estado final de indicador arroja un resultado de 65% ejecutado, sobre una programación del mismo valor, es decir, se encuentra en estado ""Cumple"" del 100%.  
"
</t>
  </si>
  <si>
    <t>Diseñar y socializar el Sistema Integral de Seguimiento y Monitoreo a la Planeación de la Búsqueda Humanitaria y Extrajudicial</t>
  </si>
  <si>
    <t>Se observan las evidencias de diseño y socialización del mecanismo de seguimiento a los PRBs, el cual se construyó en trabajo articulado con los GITT,  aunque l actividad culmina, desde ya se están adelantando acciones en torno a su optimización y depuración de la información.</t>
  </si>
  <si>
    <t>Actividad finalizada en el periodo anterior.</t>
  </si>
  <si>
    <t>La presente actividad fue finalizada en periodos anteriores, sin embargo. No obstante, como parte del proceso de mejora continua, el informe semestral incluirá una evaluación de la estructura de generación de reportes. Esta evaluación podría derivar en ajustes al instrumento de reporte para los próximos semestres, con el fin de optimizar la obtención de información.</t>
  </si>
  <si>
    <t xml:space="preserve">100%
Hito 1: 30% Diseño sistema de seguimiento
Hito 2: 70% Implementar sistema
</t>
  </si>
  <si>
    <t>Implementar el Sistema Integral de Seguimiento y Monitoreo a la Planeación de la Búsqueda Humanitaria y Extrajudicial</t>
  </si>
  <si>
    <t>Se realizó seguimiento y monitoreo al reporte del primer trimestre enviado por los 28 GITT. Este reporte fue analizado y clasificado para parametrizarlo dentro de la herramienta de seguimiento.
La implementación del esquema de seguimiento a los PRB ha enfrentado varios problemas, entre ellos:
Información Faltante: Se detectó la ausencia de datos en las casillas de línea base y una construcción deficiente de metas.
Inconsistencia de Información: Se evidenciaron inconsistencias en la información técnica. Esto llevó a la creación de una estrategia de reuniones con las oficinas misionales para cruzar la información y asegurar que esté ajustada en el siguiente reporte.
Estos pasos son fundamentales para mejorar la calidad y precisión de los datos en los futuros reportes.</t>
  </si>
  <si>
    <t>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t>
  </si>
  <si>
    <t>Se llevó a cabo una consolidación detallada de la información reportada por los GITT a la OAP y a las distintas áreas misionales, con el propósito de integrar y verificar los datos suministrados a dichas áreas y a la matriz de seguimiento. El análisis de los reportes trimestrales de avance de los PRB del primer semestre permitió identificar tanto aspectos positivos como desafíos en la recolección y análisis de datos. Estos avances y desafíos han facilitado la continuación de la consolidación de la información de la UBPDD, permitiendo la elaboración de boletines de los PRB regionales que serán fundamentales para la rendición de cuentas y las visitas de la directora a los territorios. Se espera que estos boletines sean publicados en el siguiente bimestre.</t>
  </si>
  <si>
    <t>De acuerdo con las fechas de corte se han enviado ya los informes de los 2 primeros trimestres, adjuntando los soortes de solicitud de la información y la socialización del instrumento.  Restan 2 informes en lo que queda del año.</t>
  </si>
  <si>
    <t>Se avanza con el proceso de implementación, al comunicar el tercer informe, el cual logra un nivel de depuración mayor, lo que se demuestra con su utilización en las mesas de trabajo territorial.</t>
  </si>
  <si>
    <t xml:space="preserve">La UBPD mejora su capacidad de ejecución de los recursos presupuestales impactando positivamente la consecución de los resultados planeados </t>
  </si>
  <si>
    <t>No. de reportes de ejecución presupuestal generados a partir de la información del índice</t>
  </si>
  <si>
    <t>Índice de capacidad de ejecución presupuestal diseñado e implementado</t>
  </si>
  <si>
    <t>(1) Índice de capacidad de ejecución presupuestal implementado</t>
  </si>
  <si>
    <t>-Se logró realizar una matriz estandarizada en la cual se muestra el desempeño presupuestal por dependencia.  Matriz tablero de Control 
-Se establecen los componentes que se van a utilizar para el cálculo del índice.
-Se realizó un documento metodológico para la ponderación del cálculo del Índice de Ejecución Presupuestal.
-Se procede a realizar el cálculo del índice por medio de la base de datos elaborada por la OAP, a su vez de muestra en la misma base el % de ejecución por dependencia. 
-Se realizó una presentación para la Directora, en la que se expone lo mencionado.</t>
  </si>
  <si>
    <t>El producto 31 "Índice de capacidad de ejecución presupuestal implementado", presenta un reporte de avance para el periodo, desagregado así: 
- Documento: El documento había alcanzado el 100% de cumplimiento en el periodo anterior.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 índice de Control Presupuestal
- Documento Metodológico
- Presentación índice, la cual define los componentes a utilizar
En resumen, el producto alcanza un estado de avance del 100%, de acuerdo con su programación y queda en estado "Cumple".</t>
  </si>
  <si>
    <t>Hito 1: 30%
Hito 2: 15%
 Total: 45%</t>
  </si>
  <si>
    <t xml:space="preserve">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t>
  </si>
  <si>
    <t>El producto 31 "Índice de capacidad de ejecución presupuestal implementado", presenta un reporte de avance acumulado para el periodo, desagregado así: 
Para el periodo (enero - junio), se proyectó un avance esperado de 45%, distribuido así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 el primer informe del índice (junio), cumpliendo así el 15% esperado.
- índice de Control Presupuestal
El producto alcanza un estado de avance del 100%, de acuerdo con su programación y queda en estado "Cumple".</t>
  </si>
  <si>
    <t xml:space="preserve">Hito 1: 30%
Hito 2: 50% (50% / 4 trimestres) a la fecha se ha avanzado en 2
Hito 3:  Aprobación 20% (no se ha logrado)
Total  Avanzado= 55%
Total Programado= 61,25%
</t>
  </si>
  <si>
    <t>El índice de capacidad de ejecución presupuestal, basado en cinco parámetros ponderados, ha enfrentado desafíos en su calibración debido a la volatilidad del entorno presupuestario. Las constantes modificaciones, impulsadas por disposiciones presidenciales y ministeriales, especialmente en el componente de inversión, han generado un alto nivel de cambios en los datos de entrada del índice.
Dado que la metodología del índice aún se encuentra en fase de revisión y ajuste, la asignación de puntuaciones podría generar resultados no representativos de la capacidad real de ejecución de las áreas. Por esta razón, y considerando el volumen de modificaciones presupuestarias registradas en este periodo, se ha modificado la ponderación del producto.
Se espera que al finalizar el registro de todos los cambios presupuestarios, en el próximo periodo se pueda presentar un informe definitivo que refleje de manera precisa la evolución de la capacidad de ejecución de las áreas, basado en una metodología calibrada y consolidada.
Se propone modificar las ponderaciones de los hitos, asignando un 30% al diseño de la metodología y el índice, un 50% a la calibración con los datos con cada actualización trimestral y un 20% a la aprobación y socialización de los resultados finales. Esta nueva distribución reflejará de manera más realista el avance del proyecto y permitirá una evaluación más precisa de la ejecución presupuestal de la vigencia 2024</t>
  </si>
  <si>
    <t>El producto 31 "Índice de capacidad de ejecución presupuestal implementado", presenta un reporte de avance acumulado para el periodo, desagregado así: 
Para el periodo (enero - agosto), se proyectó un avance esperado de 55%, distribuido así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presentaron ya las actualizaciones el primer y segundo periodo, para el tercer periodo que no se ha finalizado se debe entregar la tercera actualización del índice, sin embargo, aunque no ha terminado todo el periodo, nos e adjuntaron los correos de solicitud de información y la recolección inicial de data, por lo que se espera que se logre cumplir con su construcción en lo que resta de tiempo.
El producto alcanza un estado de avance del 89%, por lo que queda en estado cumple parciamente para el periodo.</t>
  </si>
  <si>
    <t>En el marco del análisis y monitoreo de la ejecución presupuestal en la UBPD, se realizó un estudio detallado basado en el Índice de Capacidad de Ejecución Presupuestal (ICEP), el cual permite evaluar la eficacia y eficiencia en la gestión de los recursos asignados. Este informe cualitativo resume las acciones desarrolladas, los resultados obtenidos y las recomendaciones generadas.
Se identificaron y desglosaron los cinco componentes clave del índice, determinando su peso específico y su impacto en la evaluación general:
Ejecución Presupuestal (Inversión): 24.1%.
Ejecución de Proyectos: 13.6%.
Expedición de Certificados de Disponibilidad Presupuestal (CDP): 5.5%.
Planificación Contractual (Registros Presupuestales - RPs): 5.5%.
Modificaciones al Plan Anual de Adquisiciones: 51.2%.
Se evaluó la coherencia y la relevancia de cada componente para reflejar las condiciones operativas actuales de la UBPD.
Los resultados fueron clasificados según el nivel de cumplimiento, desde "Excelente" (91-100%) hasta "Deficiente" (menos del 45%).
Recomendaciones Finales
Fortalecer la Planificación Presupuestal:
Reducir la cantidad de modificaciones en el Plan Anual de Adquisiciones.
Mejorar los tiempos de respuesta en la expedición de CDPs y RPs.</t>
  </si>
  <si>
    <t xml:space="preserve">Diseñar la herramienta de monitoreo y seguimiento a la ejecución presupuestal </t>
  </si>
  <si>
    <t>El índice se encuentra diseñado, se está a la espera de aprobación por parte de la Dirección para su implementación y/o ajuste</t>
  </si>
  <si>
    <t>Se observa en el reporte el diseño del instrumento "índice de ejecución presupuestal", así como diversos documentos que dan cuenta de los componentes de información que requiere dicho índice y la metodología de implementación y monitoreo del mismo.</t>
  </si>
  <si>
    <t>Se cumplió con esta actividad en el 1 reporte del bimestre</t>
  </si>
  <si>
    <t>Actividad finalizada en periodo anterior</t>
  </si>
  <si>
    <t>Las acciones de esta actividad se realizaron e informaron en el reporte bimestral no. 2</t>
  </si>
  <si>
    <t>Implementar el monitoreo y seguimiento a la ejecución presupuestal mediante la herramienta diseñada</t>
  </si>
  <si>
    <t xml:space="preserve">Se han realizado varios ejercicios de calibración del índice, los cuales ya miden el porcentaje de ejecución de las dependencias. El último ejercicio, que mide la ejecución acumulada hasta abril, ha sido enviado para revisión. Sin embargo, la socialización de los resultados no será posible hasta que no se haya obtenido la aprobación correspondiente.
</t>
  </si>
  <si>
    <t>Se ha realizado ejercicio de calibración del índice con los reportes de ejecución del reporte de inversión a fin de que una vez sea aprobado, entregar el balance de la ejecución financiera de las áreas.</t>
  </si>
  <si>
    <t>Se observa el avance de la implementación del índice de ejecución presupuestal, y se reporta su actualización periódica, sin embargo, este instrumento aún no ha sido validado por la Dirección, por lo cual no es de público dominio de las dependencias para su ejercicio e control, lo cual es el objetivo de real impacto, se debe priorizar este paso y su socialización para futuros períodos.</t>
  </si>
  <si>
    <t>Las acciones realizadas han proporcionado un diagnóstico claro y estructurado sobre el desempeño presupuestal de la UBPD. Los hallazgos destacan la importancia de la planificación como eje central del índice y la necesidad de mejorar los procesos asociados. Con la implementación de las recomendaciones, se espera una mejora significativa en la eficiencia y eficacia de la ejecución presupuestal, contribuyendo al logro de los objetivos institucionales.</t>
  </si>
  <si>
    <t>Se ha avanzado enel desarrollo de los informes trimestrales del índice, garantizando cada vez más la calidad y completitud de los datos.   Sin embargo, aún el instrumento no es formalmente una metodología de trabajo de la UBPD, pues este no ha sido aprobado.</t>
  </si>
  <si>
    <t>Incorporación de acciones  de mejora a partir del hallazgo</t>
  </si>
  <si>
    <t>Tasa de acompañamiento técnico. (asistencias técnica a las dependencias en donde se identifique oportunidades de mejora/total de dependencias con plan de mejora)x100 (vigencia 2024)</t>
  </si>
  <si>
    <t>Plan de apropiación y seguimiento al Modelo de Operación por Procesos</t>
  </si>
  <si>
    <t xml:space="preserve">(1) Plan de apropiación y seguimiento al Modelo de operación por procesos implementado
</t>
  </si>
  <si>
    <t>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
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
Se diseñó una campaña de expectativa sobre la socialización del MOP para lo cual se diseñaron algunas piezas comunicaciones y videos los cuales fueron remitidos por el correo del sistema integrado de gestión a todos los servidores(as) de la UBPD.
Soporte: Carpeta del Producto No 32.
- Presentación y preparación de la metodología
- Cronograma de trabajo con avance corte al 30-04-2024</t>
  </si>
  <si>
    <t>El producto 32 "Plan de apropiación y seguimiento al Modelo de operación por procesos implementado", presenta un reporte de avance para el periodo, desagregado así:
- Documento: El documento había alcanzado el 100% de cumplimiento en el periodo anterior.
- Meta de Producto: La meta se proyectó para el periodo de acuerdo con el avance programad en el cronograma:
Para el periodo (enero - abril), se proyectó un avance esperado de 35%, distribuido así
Línea: Actualización procesos y procedimiento - 30%,
Línea: Formulación y aprobación del plan de apropiación y seguimiento al Modelo de Operación por Procesos y la metodología - 5%
De acuerdo con el reporte presentado se observa un avance desagregado así:
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Es resumen, el desarrollo del cronograma logra un avance de 27,32%  sobre 35% programado, el cumplimiento acumulado es de 78,1%, lo que deja el avance del indicador para el periodo en estado "cumple parcialmente".</t>
  </si>
  <si>
    <t>El producto 32 "Plan de apropiación y seguimiento al Modelo de operación por procesos implementado", presenta un reporte de avance para el periodo, desagregado así:
Para el periodo (enero - junio), se proyectó un avance esperado de 70%, distribuido así
Línea: Actualización procesos y procedimiento - 30%,
Línea: Formulación y aprobación del plan de apropiación y seguimiento al Modelo de Operación por Procesos y la metodología - 5%
Línea. Socializaciones para la apropiación del Modelo de Operación por Procesos (Misional) - 33,33 (recordar que la fecha de corte es junio 30)
De acuerdo con el reporte presentado se observa un avance desagregado así:
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35% para la línea de la socialización del MOP, ya que para la fecha de corte se realizaron todas las visitas programadas en el periodo.
Es resumen, el desarrollo del cronograma logra un avance de 65,48%  sobre 68,3% programado, el cumplimiento acumulado es de 95,87%, lo que deja el avance del indicador para el periodo en estado "cumple".</t>
  </si>
  <si>
    <t>82,8%
Hito 1: 29,89
Hito 2: 50%
Hito 3: 3%</t>
  </si>
  <si>
    <t>Diseñar o actualizar los procesos, procedimientos y documentos asociados.</t>
  </si>
  <si>
    <t>De acuerdo con el cronograma, aunque la actividad presenta avance, se encuentra atrasada debido al proceso de aprobación de los documentos en las dependencias responsables de cada proceso, el cual ha tomado mayor tiempo.   Se sugiere revisar si se deben modificar las fechas de la actividad, ya que incluso no coinciden las del cronograma con las de la presente actividad.</t>
  </si>
  <si>
    <t>Aunque se ha avanzado significativamente en el desarrollo de la actividad, aún se presenta rezago en el cumplimiento de la misma, es importante enfocar  esfuer&lt;os en la finalización de la actualización de procedimientos, y priorizar con las dependencias que tengan mayores rezagos.</t>
  </si>
  <si>
    <t>Realizar seguimiento a la actualización del Modelo de Operación por Procesos</t>
  </si>
  <si>
    <t>Actividad que inicia el  siguiente periodo.</t>
  </si>
  <si>
    <t>Se observa que la consolidación presentó preguntas y situaciones a las que ya se ha dado respuesta, a las que requieren planes de acción específicos, la OAP realizará el seguimiento de dichas acciones, es necesario conocer la metodología de trabajo y las fechas esperadas de estos planes.</t>
  </si>
  <si>
    <t>Realizar acompañamiento técnico para la apropiación de procesos y procedimientos (Jornadas territoriales de socialización y apropiación del modelos de operación por procesos)</t>
  </si>
  <si>
    <t>Se reporta avance en cuanto a la preparación d elas acciones en nivel territorial  y central, se estructuran las agendas d etrabajo con los GITT para socializar procedimientos y documento, así como para avanzar en la apropiación del modelo de operación.</t>
  </si>
  <si>
    <t>Se observa cumplimiento en el desarrollo de la actividad, se han realizado las visitas programadas para el periodo en pro de la socialización y apropiación del MOP en los equipos territoriales.</t>
  </si>
  <si>
    <t>La actividad se llevó acabo en su totalidad durante los periodos anteriores, se abarcaron completamente los equipos de trabajo de la UBPD y adicionalmente, para garantizar la continuidad de la iniciativa se creó un espacio en la INtranet donde se puede consultar todo el proceso y definiciones del modelo.</t>
  </si>
  <si>
    <t xml:space="preserve">Se desarrollaron herramientas de socialización que abordan las dudas más frecuentes sobre los documentos diseñados. Estas herramientas permitirán aclarar aspectos cruciales relacionados con los procedimientos misionales y transversales. Además, se consolidaron las respuestas a las 333 preguntas y 619 sugerencias de mejora recogidas en las sesiones de socialización del MOP.
Soporte: 
- Tablero que contiene la respuesta a las 954 preguntas y respuestas; información que se encuentra clasificada por cada uno de los Grupos Internos de Trabajo Territorial y Regional y por temas principales y subtemas (Power BI):
https://app.powerbi.com/view?r=eyJrIjoiZDQ1NGJmNTQtNjUzZC00NjlkLTllNDctY2NlMWY1NTYyMTFiIiwidCI6ImVjNjg3NDIwLThmMGYtNGE0ZS1hNGEzLTU2MjU1MjcxNjdiNiJ9
- Diseño de las presentaciones con las preguntas reiterativas de la DTIPLB, la DTPRI y la DTPCVED:
https://view.genially.com/670e98fdc888e46f94e13296/dossier-reporting-preguntas-y-respuestas
</t>
  </si>
  <si>
    <t>Proceso contractual integral que atiende de manera efectiva los asuntos misionales de la UBPD.</t>
  </si>
  <si>
    <t>Tasa de riesgo jurídico controlado No. de reclamaciones, demandas, etc./ No de acciones humanitarias ejecutadas</t>
  </si>
  <si>
    <t>Modelo de contratación dinamizado para la acción humanitaria de búsqueda</t>
  </si>
  <si>
    <t>(1) Modelo de contratación eficiente implementado</t>
  </si>
  <si>
    <t>Secretaría General - Contratación</t>
  </si>
  <si>
    <t>Hito 1: 20%
Hito 2: 10%
Hito 3: 0%
Hito 4: 0
Total: 30%</t>
  </si>
  <si>
    <t xml:space="preserve">Hito 1: 20%
Hito 2: 15%
Hito 3: 5%
Hito 4: 15%
Total acumulado: 55% </t>
  </si>
  <si>
    <t>En el tercer bimestre del 2024, el Modelo de contratación dinamizado para la acción humanitaria de búsqueda tuvo grandes avances como:
 1. Consolidación de la versión final del nuevo Manual de Contratación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
 3. La suscripción de contratos de Gestión Administrativa con planes piloto como Coworking, Vigilancia y Transporte.</t>
  </si>
  <si>
    <t>Total: 70%
Hito 1: 20%
Hito 2: 20%
Hito 3:
Hito 4: 30%</t>
  </si>
  <si>
    <t>En el cuarto bimestre del 2024, el Modelo de Contratación dinamizado para la acción humanitaria de búsqueda tuvo grandes avances como:
 1. Consolidación de la versión final del nuevo Manual de Contratación
 2. Segunda sesión del Comité de Seguimiento con nuestro aliado estratégico Findeter. En dicho comité se establecieron dos nuevos sitios para iniciar intervenciones, estos son: Estero San Antonio y Guaduas Cundinamarca. Las obras de remoción de escombros avanzan de acuerdo a lo programado.
3. Por su parte, los contratos de Coworking, vigilancia y transporte avanzan de acuerdo a lo suscrito en los contratos lo que se ha permitido la dinamización de la contratación.</t>
  </si>
  <si>
    <t>El modelo diseñado e implementado en la suscripción del convenio con FINDETER, denota la usabilidad y efectividad del mismo, en razón a que ha permitido realizar las acciones e intervenciones que suscitan la necesidad de obra y alquiler de maquinaria amarilla, la cual está restringida dentro de la misionalidad de la UBPD.
Así mismo y de acuerdo a lo indicado en las observaciones de seguimiento de los anteriores 3 bimeses, el modelo debía replicarse o implementarse en los procesos de alquiler de espacios de trabajo (Coworking), contrato de Vigilancia y Transporte, para lo cual en este bimestre, indican que los mismos avanzan de acuerdo a lo suscrito en los contratos, no obstante los medios de verificación adjunto no permiten identificar estas acciones.
Con lo anterior, se evidencia que el producto avanza y atiende a la demanda de necesidad en su implementación en los diferentes procesos que así lo requieren, 
Frente a la consolidación del Manual de Contratación, de acuerdo a lo indicado el mismo fue presentado a la secretaría general para su aprobación final, lo cual si bien el hito solo compromete la presentación de la versión ajustada a la nueva realidad contractual de la UBPD y no la responsabilidad de la aprobación, se sugiere dejar estas notas de alerta, toda vez que el cierre de este cuarto bimestre el reporte se centra en la presentación de versiones ajustadas, pero no del producto final.
El desarrollo de acciones logísticas y la suscripción de contrataciones muestran un progreso significativo, aunque todavía queda trabajo pendiente para completar el hito 3. El hito 4 es de ejecución permanente durante la vigencia, y es atendido a demanda de acuerdo a los requerimientos de contratación.
En resumen el porcentaje de avance acumulado es igual a 100% = 20% (Hito 1) + 20% (Hito 2) + 30% (Hito 3) + 30% (Hito 4). Por lo tanto, la meta del producto según el plan de trabajo establecido, a la fecha se encuentra en estado de cumplimiento. 
* Entendiendo que el equipo cumple con el 100% del hito dos al construir la versión actualizada de manual de contratación mas no responde por la aprobación que de la Secretaría General del mismo.
* Para este bimes indican que el hito 4 presenta un avance total y alcanza el 100% de su ponderación, no obstante no adjunta medio de verificación.</t>
  </si>
  <si>
    <t xml:space="preserve">Diseñar/Gestionar una alianza o propuesta estratégica para actividades no misionales y conexas a la misionalidad </t>
  </si>
  <si>
    <t>Subdirección General, Técnica y Territorial, Dirección Técnica de Prospección, Recuperación e Identificación</t>
  </si>
  <si>
    <t>Se diseñó y gestionó alianza estratégica con FINDETER, el propósito de esta alianza es adelantar todas las actividades conexas y adicionales a la búsqueda y recuperación de personas dadas por desaparecidas para los proyectos priorizados por la UBPD en el marco de su misión humanitaria.</t>
  </si>
  <si>
    <t>El reporte indica que la alianza estratégica con FINDETER presenta una ejecución del 30%, lo cual podría representar el 100% del hito establecido. No obstante, según lo señalado por la Dirección General, el "modelo de contratación dinamizado" debe atender otras necesidades de contratación, tales como contratos de transporte, arrendamiento, seguridad, y otras contrataciones estratégicas que surjan durante la vigencia. 
Por ello, se sugiere incluir en el cronograma y/o plan de acción del producto un listado del posible número total de acciones en las que se implementará el modelo. Esto permitirá la construcción de un indicador de resultado que mida la eficacia del producto. Es decir, del total de necesidades de contratación, el modelo fue implementado en un número específico de contratos, lo que permitirá calcular el porcentaje de efectividad. 
Esta medida no solo facilitará la evaluación del rendimiento y la eficacia del modelo de contratación, sino que también proporcionará una visión más clara y cuantificable del impacto de la alianza estratégica con FINDETER en el cumplimiento de la misión humanitaria de la UBPD.</t>
  </si>
  <si>
    <t>Se cumplió en el segundo bimestre con la firma de la alianza estratégica con FINDETER.</t>
  </si>
  <si>
    <t>El modelo de contratación dinamizado, implementado en el convenio con Findeter, ya está operativo, como se evidencia en su aplicación para proyectos de obra civil y alquiler de maquinaria en el marco de acciones humanitarias.</t>
  </si>
  <si>
    <t>El reporte sobre la actividad de Diseñar/Gestionar una alianza o propuesta estratégica para actividades no misionales y conexas a la misionalidad refleja un cumplimiento total del hito, evidenciado por la firma de la alianza estratégica con FINDETER. Este logro representa un avance clave en la construcción del Modelo de Contratación dinamizado, ya que habilita la posibilidad de realizar acciones complementarias que contribuyen al cumplimiento de la misión de la UBPD.
De cara al informe final, se recomienda documentar los aprendizajes y buenas prácticas surgidas durante el diseño y gestión de esta alianza, destacando cómo esta se consolida como un resultado tangible del diseño e implementación del Modelo de Contratación Dinamizado logrado por el equipo de contratación. Asimismo, se sugiere resaltar cómo este modelo, aplicado a procesos de contratación complejos, se posiciona como un mecanismo efectivo para solucionar complejidades contractuales y cómo puede facilitar la implementación de futuras alianzas estratégicas de manera más eficiente.</t>
  </si>
  <si>
    <t>No. de medidas cautelares acatadas</t>
  </si>
  <si>
    <t xml:space="preserve">100%
Hito 1: 20% Diseñar alianza
Hito 2: 20% Modificar manual de contratación 
Hito 3: 30% Desarrollar acciones logísticas
Hito 4: 30% Suscribir contrataciones </t>
  </si>
  <si>
    <t xml:space="preserve">Modificar el manual de contratación y supervisión </t>
  </si>
  <si>
    <t>Se encuentra en desarrollo. Se adjunta borrador de trabajo.</t>
  </si>
  <si>
    <t>Se adjunta el borrador del soporte. Para el próximo reporte, se sugiere la inclusión de medios de verificación que den cuenta del impulso de las acciones en pro de la aprobación del nuevo documento.
Esta recomendación tiene como objetivo mejorar la transparencia y la trazabilidad del proceso, asegurando que todas las acciones realizadas estén debidamente documentadas y puedan ser verificadas por las partes interesadas. La inclusión de estos medios de verificación fortalecerá la confianza en el proceso y facilitará la evaluación del progreso hacia la aprobación del nuevo documento.</t>
  </si>
  <si>
    <t>Para la actualización del Manual de Contratación y Supervisión se tuvieron en cuenta varias aspectos como: 
 1. Actualización de normativa vigente
 2. Lineamientos actuales para la supervisión de contratos
 3. Incumplimientos contractuales
 4. Cooperación internacional
 5. Sancionatorio contractual
 Finalmente se consolida una versión final para revisión del Secretario General. La misma fue entregada el 28 de junio de 2024. 
 Cumplimiento: 75%
 Hito 2: 15%</t>
  </si>
  <si>
    <t xml:space="preserve">En el tercer bimestre, se consolidó la versión final del nuevo Manual de Contratación, cumpliendo con el objetivo planteado del diseño y adecuación del documento, pendiente fase de implementación, el hito no puede calificarse 100% cumplido hasta tanto no se obtenga la aprobación por parte de la Secretaría General. </t>
  </si>
  <si>
    <t>Aunque la presentación de la versión ajustada del documento cumple con el hito, su aprobación final no está incluida en la evaluación del avance. Por ello, se recomienda realizar un seguimiento detallado del historial de versiones y de las acciones para obtener la aprobación.</t>
  </si>
  <si>
    <t>Se evidencia cumplimiento del hito</t>
  </si>
  <si>
    <t>No. de requerimientos de búsqueda atendidos (aportantes de información, otras entidades, entre otros)</t>
  </si>
  <si>
    <t>Desarrollar las acciones logísticas conexas a la misionalidad con el aliado estratégico</t>
  </si>
  <si>
    <t>El Comité de Seguimiento se encuentra en estudio de las próximas acciones a realizar. Durante los meses de marzo y abril no se realizaron acciones logísticas de este tipo bajo este convenio.</t>
  </si>
  <si>
    <t>De acuerdo al primer modelo, se entiende que el convenio ya está listo para ser implementado, en los próximos reportes se evidenciara como este primer convenio en el marco de modelo optimizado, dinamizará las acciones propias de la misionalidad</t>
  </si>
  <si>
    <t>El 8 de mayo se realizó el primer Comité de Técnico de Seguimiento del Contrato 270-2024. En dicho comité se decidió de manera unánime la priorización del proyecto de “La Escombrera Comuna 13 en la ciudad de Medellín”. De igual forma, Findeter iniciara la elaboración de los Estudios Previos para la convocatoria de selección del Ejecutor de los proyectos priorizados por la UBPD.
 Cumplimiento: 
 Hito 3: 30%</t>
  </si>
  <si>
    <t xml:space="preserve">Aunque se avanzó con la primera sesión del Comité de Seguimiento y la autorización para iniciar contrataciones en escenarios complejos, el desarrollo completo de las acciones logísticas está programado para el próximo bimestre. No obstante la implementación del modelo no corresponde a una ponderación del avance del Hito, por lo cual este modelo de contratación dinamizado se considera ejecutado </t>
  </si>
  <si>
    <t>El informe suministrado por FINDETER evidencia la ejecución de las acciones logísticas contempladas en el convenio. No obstante, es preciso dilucidar si este requerimiento es exclusivo del presente convenio o si se aplica de manera general a los contratos suscritos bajo el modelo de contratación dinamizada. Esta aclaración resulta fundamental para una evaluación precisa del avance de la actividad.</t>
  </si>
  <si>
    <t>El reporte evidencia avances significativos en el desarrollo de las acciones logísticas conexas a la misionalidad en el marco del contrato interadministrativo con FINDETER. Las actividades reportadas, como las intervenciones en los tres sitios priorizados (Escombrera, Guaduas y Estero San Antonio) y las acciones relacionadas con el programa "Red de apoyo operativo para la búsqueda", muestran un enfoque integral que combina la asistencia técnica, la contratación estratégica, y el fortalecimiento de capacidades individuales y colectivas.
Las actividades realizadas en los sitios priorizados (Escombrera, Guaduas y Estero San Antonio) son ejemplos concretos de cómo el modelo facilita la planeación y ejecución eficiente de intervenciones logísticas y técnicas. Estas acciones destacan la capacidad del modelo para integrar recursos humanos, tecnológicos y operativos en tiempo real.
De cara al reporte final, elaborar el mismo con un detalle en cómo las características dinamizadas del modelo han permitido atender con éxito las necesidades logísticas y contractuales, diferenciándose de procesos convencionales y como utilizar los aprendizajes obtenidos para replicar y escalar el modelo en otros procesos de contratación misional y no misional, asegurando su sostenibilidad y adaptabilidad a futuros desafíos contractuales.</t>
  </si>
  <si>
    <t>Atender oportunamente las necesidades contractuales que tienen las áreas misionales oportunamente</t>
  </si>
  <si>
    <t>La evolución de esta actividad se medirá a través de los proceso de contratación que se realicen empleando el modelo de contratación dinamizado, que de acuerdo a lo indicado por la dirección, podrá ser (Servicios de Coworking, Transporte, Vigilancia y demás)</t>
  </si>
  <si>
    <t>Las acciones de identificación de aspectos donde el modelo dinamizado exija su implementación, como los casos mencionados, implican reiniciar el proceso de construcción de otro modelo de contratación dinamizado. Este proceso seguirá los plazos y pasos establecidos en los 4 hitos. Por lo tanto, desde la OAP, se sugiere indicar si esta nueva fase de apropiación del modelo en los casos necesarios (Coworking, vigilancia y transporte) supone la construcción de un nuevo modelo dinamizado o si es una continuación del modelo ya diseñado.</t>
  </si>
  <si>
    <t>Debido a la dificultad de establecer una meta numérica de contratos, el hito se considera alcanzado con las acciones realizadas hasta la fecha. No obstante, se sugiere elaborar una matriz que permita comparar el número de acciones ejecutadas con la demanda mensual, lo cual facilitará una evaluación más detallada del cumplimiento</t>
  </si>
  <si>
    <t>Suscribir contrataciones respectivas</t>
  </si>
  <si>
    <t>Esta actividad de acuerdo al producto estratégico deberá dar cuenta de las vinculaciones, compras y contrataciones que se realicen no por el área en general, sino aquellas que se abordan con el "modelo de contratación dinamizado".</t>
  </si>
  <si>
    <t>Nota: Esta versión 4 del Plan de Acción 2024 incorpora ajustes en meta 2024 del resultado estratégico asociado al Producto 19 y en el alcance del producto 24 y sus actividades.</t>
  </si>
  <si>
    <t>Línea</t>
  </si>
  <si>
    <t>Resultado estratégico</t>
  </si>
  <si>
    <t>Indicadores</t>
  </si>
  <si>
    <t xml:space="preserve">Productos </t>
  </si>
  <si>
    <t>Metas</t>
  </si>
  <si>
    <t>Línea 1. Investigación Humanitaria y Extrajudicial (Gestión de información e Investigación para la Búsqueda)</t>
  </si>
  <si>
    <t>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</si>
  <si>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Las decisiones para la búsqueda se toman considerando lecciones aprendidas, buenas prácticas y un diálogo reflexivo como fundamento</t>
  </si>
  <si>
    <t>Línea 3. Articulación interinstitucional e intersectorial para el fortalecimiento de las acciones de búsqueda humanitria y extrajudicial</t>
  </si>
  <si>
    <t>La UBPD fortalece las condiciones de trabajo conjunto y coordinado con actores corresponsables  en el proceso de búsqueda humanitaria y extrajudicial en el ambito local, nacional e internacional para facilitar su actuaciuón y aumentar el impacto de su intervención</t>
  </si>
  <si>
    <t>Línea 4. Sensibilización, información y comunicación para la búsqueda</t>
  </si>
  <si>
    <t>La UBPD es reconocida como la entidad lider en la búsqueda humanitaria, extrajudicial y participatia generando confianza y credibilidad, y aumentando la concicencia pública sobre el fenómeno de la desaparación.</t>
  </si>
  <si>
    <t>Línea 5. Participación integral con enfoque diferencial: Plataforma de acción para la búsqueda</t>
  </si>
  <si>
    <t>La gestión institucional y territorial es ágil, eficiente y coordinada en la prestación de servicios de búsqueda de personas dadas por desaparecidas</t>
  </si>
  <si>
    <r>
      <rPr>
        <b/>
        <sz val="10"/>
        <color theme="1"/>
        <rFont val="Arial Narrow"/>
        <family val="2"/>
      </rPr>
      <t>Mejorar los tiempos de la búsqueda</t>
    </r>
    <r>
      <rPr>
        <sz val="10"/>
        <color theme="1"/>
        <rFont val="Arial Narrow"/>
        <family val="2"/>
      </rPr>
      <t>, ya que el seguimiento permitirá evaluar y mejorar la eficiencia en la implementación de los planes.</t>
    </r>
  </si>
  <si>
    <r>
      <rPr>
        <b/>
        <sz val="10"/>
        <color theme="1"/>
        <rFont val="Arial Narrow"/>
        <family val="2"/>
      </rPr>
      <t>Dar mayor autonomía a las sedes regionales,</t>
    </r>
    <r>
      <rPr>
        <sz val="10"/>
        <color theme="1"/>
        <rFont val="Arial Narrow"/>
        <family val="2"/>
      </rPr>
      <t xml:space="preserve"> ya que el seguimiento a la Ruta de aportantes incluye medidas para fortalecer la participación y autonomía de las sedes regionales.</t>
    </r>
  </si>
  <si>
    <r>
      <rPr>
        <b/>
        <sz val="10"/>
        <color theme="1"/>
        <rFont val="Arial Narrow"/>
        <family val="2"/>
      </rPr>
      <t>Documentar la gestión del conocimiento</t>
    </r>
    <r>
      <rPr>
        <sz val="10"/>
        <color theme="1"/>
        <rFont val="Arial Narrow"/>
        <family val="2"/>
      </rPr>
      <t xml:space="preserve">, ya que este producto implica la sistematización y documentación de experiencias y buenas prácticas.
</t>
    </r>
    <r>
      <rPr>
        <b/>
        <sz val="10"/>
        <color theme="1"/>
        <rFont val="Arial Narrow"/>
        <family val="2"/>
      </rPr>
      <t>Educar a la juventud sobre el flagelo de la desaparición</t>
    </r>
    <r>
      <rPr>
        <sz val="10"/>
        <color theme="1"/>
        <rFont val="Arial Narrow"/>
        <family val="2"/>
      </rPr>
      <t xml:space="preserve">, ya que las comunidades de práctica y el programa de voluntariado pueden ser un medio efectivo para la educación y la sensibilización sobre el fenómeno de la desaparición
</t>
    </r>
    <r>
      <rPr>
        <b/>
        <sz val="10"/>
        <color theme="1"/>
        <rFont val="Arial Narrow"/>
        <family val="2"/>
      </rPr>
      <t>Articular con las universidades la búsqueda,</t>
    </r>
    <r>
      <rPr>
        <sz val="10"/>
        <color theme="1"/>
        <rFont val="Arial Narrow"/>
        <family val="2"/>
      </rPr>
      <t xml:space="preserve"> ya que el plan de alianzas incluye colaboraciones con universidades para fortalecer la búsqueda.
</t>
    </r>
  </si>
  <si>
    <r>
      <t>Alerta:</t>
    </r>
    <r>
      <rPr>
        <sz val="10"/>
        <color rgb="FF000000"/>
        <rFont val="Arial Narrow"/>
        <family val="2"/>
      </rPr>
      <t xml:space="preserve"> Se requiere adjuntar los soportes correspondientes que permitan evidenciar el desarrollo de las actividades del cronograma de la hoja de ruta del producto. 
Aunque se avanza en la ejecución del cronograma de la hoja de ruta, hay acciones planeadas que no han sido cumplidas en el tiempo estimado lo cual afecta el cumplimiento de la meta y el logro de resultados esperados para la vigencia.</t>
    </r>
  </si>
  <si>
    <r>
      <rPr>
        <b/>
        <sz val="10"/>
        <color theme="1"/>
        <rFont val="Arial Narrow"/>
        <family val="2"/>
      </rPr>
      <t>Dignificar a las víctimas y sus familias</t>
    </r>
    <r>
      <rPr>
        <sz val="10"/>
        <color theme="1"/>
        <rFont val="Arial Narrow"/>
        <family val="2"/>
      </rPr>
      <t>, debido a que en los PRB se incluyen medidas de participación y acciones afirmativas a las víctimas y sus familias durante el proceso de investigación.</t>
    </r>
  </si>
  <si>
    <r>
      <rPr>
        <b/>
        <sz val="10"/>
        <color theme="1"/>
        <rFont val="Arial Narrow"/>
        <family val="2"/>
      </rPr>
      <t>Alerta:</t>
    </r>
    <r>
      <rPr>
        <sz val="10"/>
        <color theme="1"/>
        <rFont val="Arial Narrow"/>
        <family val="2"/>
      </rPr>
      <t xml:space="preserve"> Es importante considerar que en los "Lineamientos para la formulación e implementación de los PRB"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t>
    </r>
  </si>
  <si>
    <r>
      <rPr>
        <b/>
        <sz val="10"/>
        <color theme="1"/>
        <rFont val="Arial Narrow"/>
        <family val="2"/>
      </rPr>
      <t>Alerta:</t>
    </r>
    <r>
      <rPr>
        <sz val="10"/>
        <color theme="1"/>
        <rFont val="Arial Narrow"/>
        <family val="2"/>
      </rPr>
      <t xml:space="preserve"> Debido a la necesidad de dar cumplimiento a los tiempos establecidos para el desarrollo de cada una de las fases de la formulación de un PRB, contemplados en los "Lineamientos para la formulación e implementación de los PRB", es necesario que se revise el efecto positivo que las acciones adelantadas (mesas técnicas sobre estudios de prelación y desarrollo de software para calificar  algunas de las variables de estudios de prelación de solicitudes de búsqueda), tengan en el impulso al cumplimiento del cronograma previsto y tiempos establecidos para la formulación de un PRB. 
Tener en cuenta que en los próximos dos bimestres se debe completar la elaboración de la etapa de diagnóstico y de formulación de estrategias de 9 PRB más (26%) para dar cumplimiento a la meta planteada para la vigencia. Adicionalmente, es necesario indicar cuáles de esos PRB han logrado iniciar su implementación.  </t>
    </r>
  </si>
  <si>
    <r>
      <rPr>
        <b/>
        <sz val="10"/>
        <color theme="1"/>
        <rFont val="Arial Narrow"/>
        <family val="2"/>
      </rPr>
      <t>Alerta:</t>
    </r>
    <r>
      <rPr>
        <sz val="10"/>
        <color theme="1"/>
        <rFont val="Arial Narrow"/>
        <family val="2"/>
      </rPr>
      <t xml:space="preserve"> A 31 de octubre de 2024, solo 11 de los 26 PRB (42%) que se reportaron con diagnóstico y proyección de estrategias elaboradas entre el II y el IV bimestre, concluyeron la fase de formulación o actualización y se encuentran en estado de implementación.
Lo anterior indica que no se ha dado cumplimiento a los tiempos establecidos para el desarrollo de cada una de las fases de la formulación de un PRB, contemplados en los "Lineamientos para la formulación e implementación de los PRB". Aunque se han tomado medidas como la programación de mesas técnicas sobre estudios de prelación y el desarrollo de software para calificar algunas de las variables de estudios de prelación de solicitudes de búsqueda y sitios de interés forense, no se han generado mayores avances en el cumplimiento del cronograma previsto y tiempos esperados para la formulación de un PRB. </t>
    </r>
  </si>
  <si>
    <r>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 por eso que desde la Dirección Técnica de Participación, Contacto con las Víctimas y Enfoques Diferenciales (DTPCVED) se reciben los insumos para la construcción del apartado 2.1.6 Enfoques Diferenciales a partir de la información suministrada por la Subdirección de Gestión de Información.
Para el tercer y cuarto trimestre se continuará con la delegación por parte de esta dirección para la elaboración de insumos, quienes se comunicarán con las personas encargadas de los GITT para formular los apartados y consolidar un solo producto, el cual contendrá los apartados </t>
    </r>
    <r>
      <rPr>
        <i/>
        <sz val="10"/>
        <color theme="1"/>
        <rFont val="Arial Narrow"/>
        <family val="2"/>
      </rPr>
      <t>2.1.5 Condiciones generales para la búsqueda y participación</t>
    </r>
    <r>
      <rPr>
        <sz val="10"/>
        <color theme="1"/>
        <rFont val="Arial Narrow"/>
        <family val="2"/>
      </rPr>
      <t xml:space="preserve"> y</t>
    </r>
    <r>
      <rPr>
        <i/>
        <sz val="10"/>
        <color theme="1"/>
        <rFont val="Arial Narrow"/>
        <family val="2"/>
      </rPr>
      <t xml:space="preserve"> 2.1.6 Enfoques diferenciales</t>
    </r>
    <r>
      <rPr>
        <sz val="10"/>
        <color theme="1"/>
        <rFont val="Arial Narrow"/>
        <family val="2"/>
      </rPr>
      <t>. Esta información será cargada en la carpeta Insumos DTPCVED Tercer Trimestre. Esto se encuentra estipulado en el memorando UBPD-3-2024-010696 del 27 de junio de 2024.</t>
    </r>
  </si>
  <si>
    <r>
      <rPr>
        <b/>
        <sz val="10"/>
        <color theme="1"/>
        <rFont val="Arial Narrow"/>
        <family val="2"/>
      </rPr>
      <t xml:space="preserve">OAP: </t>
    </r>
    <r>
      <rPr>
        <sz val="10"/>
        <color theme="1"/>
        <rFont val="Arial Narrow"/>
        <family val="2"/>
      </rPr>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Línea Base, iii. Líneas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r>
  </si>
  <si>
    <r>
      <rPr>
        <b/>
        <sz val="10"/>
        <color theme="1"/>
        <rFont val="Arial Narrow"/>
        <family val="2"/>
      </rPr>
      <t>OAP:</t>
    </r>
    <r>
      <rPr>
        <sz val="10"/>
        <color theme="1"/>
        <rFont val="Arial Narrow"/>
        <family val="2"/>
      </rPr>
      <t xml:space="preserve"> 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 Se llevó a cabo una consolidación detallada de la información reportada por los GITT a la OAP y a las distintas áreas misionales, con el propósito de integrar y verificar los datos suministrados a dichas áreas y a la matriz de seguimiento. El análisis de los reportes trimestrales de avance de los PRB del primer semestre permitió identificar tanto aspectos positivos como desafíos en la recolección y análisis de datos. Estos avances y desafíos han facilitado la continuación de la consolidación de la información de la UBPD, permitiendo la elaboración de boletines de los PRB regionales que serán fundamentales para la rendición de cuentas y las visitas de la directora a los territorios. Se espera que estos boletines sean publicados en el siguiente bimestre.</t>
    </r>
  </si>
  <si>
    <r>
      <rPr>
        <sz val="10"/>
        <color theme="1"/>
        <rFont val="Arial Narrow"/>
        <family val="2"/>
      </rPr>
      <t xml:space="preserve">OAP: Se continuó con la implementación del instrumento de seguimiento y monitoreo a la planeación territorial (PRB y planes operativos) y se consolidó la información en los boletines regionales y en el tablero de Power BI. Además, se contrastó la información de entregas dignas con la correspondiente área misional. </t>
    </r>
    <r>
      <rPr>
        <u/>
        <sz val="10"/>
        <color rgb="FF1155CC"/>
        <rFont val="Arial Narrow"/>
        <family val="2"/>
      </rPr>
      <t>https://app.powerbi.com/view?r=eyJrIjoiOWFmYWI0ZGEtODNkNy00OGM2LWFiZGQtMmVmNGIzOTAwNzhmIiwidCI6IjQ3NDIzNTc2LWExZmEtNDc5MC05YTNkLTE5OWRkNTQzMGVhNCJ9</t>
    </r>
  </si>
  <si>
    <r>
      <rPr>
        <b/>
        <sz val="10"/>
        <color theme="1"/>
        <rFont val="Arial Narrow"/>
        <family val="2"/>
      </rPr>
      <t>Encontrar y recuperar a las personas</t>
    </r>
    <r>
      <rPr>
        <sz val="10"/>
        <color theme="1"/>
        <rFont val="Arial Narrow"/>
        <family val="2"/>
      </rPr>
      <t>, ya que el Plan de fortalecimiento del componente forense y las acciones de prospección contribuyen a una búsqueda más efectiva.</t>
    </r>
  </si>
  <si>
    <r>
      <rPr>
        <sz val="10"/>
        <color theme="1"/>
        <rFont val="Arial Narrow"/>
        <family val="2"/>
      </rPr>
      <t xml:space="preserve">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Soportes: </t>
    </r>
    <r>
      <rPr>
        <u/>
        <sz val="10"/>
        <color theme="1"/>
        <rFont val="Arial Narrow"/>
        <family val="2"/>
      </rPr>
      <t>https://drive.google.com/drive/folders/1lhOxo0CGWGyvRt3fFpbpSZCz16lICylj</t>
    </r>
  </si>
  <si>
    <r>
      <rPr>
        <b/>
        <sz val="10"/>
        <color theme="1"/>
        <rFont val="Arial Narrow"/>
        <family val="2"/>
      </rPr>
      <t xml:space="preserve">Alerta: </t>
    </r>
    <r>
      <rPr>
        <sz val="10"/>
        <color theme="1"/>
        <rFont val="Arial Narrow"/>
        <family val="2"/>
      </rPr>
      <t>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t>
    </r>
  </si>
  <si>
    <r>
      <t xml:space="preserve">Hito 1: 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
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
Finalmente, mediante memorando interno UBPD-3-2024-012481 se compartieron los lineamientos sobre el abordaje forense de cuerpos recuperados en el marco del Sistema Integral de Verdad, Justicia, Reparación y No Repetición.
</t>
    </r>
    <r>
      <rPr>
        <b/>
        <sz val="10"/>
        <color theme="1"/>
        <rFont val="Arial Narrow"/>
        <family val="2"/>
      </rPr>
      <t xml:space="preserve">
Hito 2: </t>
    </r>
    <r>
      <rPr>
        <sz val="10"/>
        <color theme="1"/>
        <rFont val="Arial Narrow"/>
        <family val="2"/>
      </rPr>
      <t xml:space="preserve">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
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
Es importar indicar que la DTPRI esta trabajando de manera articulado en la actualización de la ruta anteriormente mencionada.
</t>
    </r>
    <r>
      <rPr>
        <b/>
        <sz val="10"/>
        <color theme="1"/>
        <rFont val="Arial Narrow"/>
        <family val="2"/>
      </rPr>
      <t xml:space="preserve">
Hito 3:</t>
    </r>
    <r>
      <rPr>
        <sz val="10"/>
        <color theme="1"/>
        <rFont val="Arial Narrow"/>
        <family val="2"/>
      </rPr>
      <t>Durante el cuarto bimestre de la vigencia la DTPRI socializó el IAH-PR-012 V1 Prospección, recuperación, seguimiento a la identificación y entrega digna y a sus respectivos formatos.
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
Participación en la actualización de la nueva ruta de la Guía orientadora para el acceso a lugares IAH-GU-004 V2
Por otro lado, y como parte del cronograma de trabajo asociado a este indicador, se generó un plan de capacitación que contempla actividades desarrolladas en el primer semestre de l vigencia y un énfasis para implementar en el último trimestre del año de los procedimientos, guías, formatos asociados a las acciones humanitarias de prospección y recuperación de cuerpos a cargo de la Dirección técnica de Prospección, recuperación e identificación. Estas capacitaciones se realizarán de manera virtual lideradas por los antropólogos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En este plan de capacitación se incluyeron sesiones para fortalecer el uso del Sistema de Información Misional en los módulos de Prospección, recuperación e identificación, espacios liderados por la OTIC, sin embargo se contará con la participación de un antropólogo élite de territorio para aclarar cualquier duda que se pueda presentar.</t>
    </r>
  </si>
  <si>
    <r>
      <t>Para el periodo se reporta un avance cuantitativo en la ejecución del producto del 17% que sumado al reporte entregado en periodos anteriores equivale a un avance acumulado del 80%, asociado al avance parcial de los hitos establecidos para la meta.  
En cuanto al hito 1, se destaca la continuidad en la gestión de los nuevos lineamientos internos para el envío de memorandos y solicitudes dirigidas al INMLCF respecto a la coordinación interinstitucional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lineamientos que ya fueron formalizados y divulgados mediante memorando junto con los formatos asociados. Estos son insumo para el plan de capacitación que se espera ejecutar.
Con respecto al hito 2 se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También se adjuntó un borrador de actualización de la Guía orientadora para el acceso a lugares IAH-GU-004, la cual también requiere ser concluida. Se resalta la emisión de lineamientos para el abordaje forense de cuerpos recuperados en el marco del Sistema Integral de Verdad, Justicia, Reparación y No Repetición.
En relación con el hito 3, que corresponde al componente principal del producto, se ha reportado un avance acumulado del 46% representado en la realización de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énfasis en fotografía forense y manejo de evidencias en campo y laboratorio, iii) Manejo de equipos tecnológicos de georreferenciación y software de información geográfica y iv) Guía Orientadora para la toma de muestras.  Asimismo, se ha diseñado un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
Al realizar el cruce del cronograma establecido para la hoja de ruta con los porcentajes establecidos a los hitos del producto, se identifica que cada componente se asocia a cada hito en el mismo orden, es decir componente 1 se asocia al hito 1, componente 2 se asocia al hito 2 y componente 3 se asocia al hito 3.  Se evidencia que en el primer componente se alcanza un avance del 13,33% frente a un 13,33% esperado, en el segundo componente se alcanza un 13,33% frente a un 13,33% esperado y en el tercer componente se alcanza un avance del 30% frente a un 40% esperado, generando una calificación de 85%, quedando el producto en nivel de cumplimiento parcial.</t>
    </r>
    <r>
      <rPr>
        <sz val="10"/>
        <color rgb="FFFF0000"/>
        <rFont val="Arial Narrow"/>
        <family val="2"/>
      </rPr>
      <t xml:space="preserve">
</t>
    </r>
  </si>
  <si>
    <r>
      <rPr>
        <b/>
        <sz val="10"/>
        <color rgb="FF000000"/>
        <rFont val="Arial Narrow"/>
        <family val="2"/>
      </rPr>
      <t xml:space="preserve">Alerta: </t>
    </r>
    <r>
      <rPr>
        <sz val="10"/>
        <color rgb="FF000000"/>
        <rFont val="Arial Narrow"/>
        <family val="2"/>
      </rPr>
      <t>Se reitera la alerta del periodo anterior, orientada a que el documento de línea técnica forense se concluya y se socialice lo más pronto posible para permitir iniciar su implementación en la vigencia. Asimismo, se requiere concluir la actualización de la Guía orientadora para el acceso a lugares IAH-GU-004.
Aunque se avanza en  la ejecución del cronograma establecido en la hoja de ruta del producto, el componente principal corresponde a la actualización y capacitación de los equipos forenses regionales y territoriales, por lo cual es necesario que se agilice la ejecución del cronograma de capacitación y actualización diseñado.
Tener en cuenta que en el próximo bimestre se debe reportar la finalización y socialización del documento de línea técnica forense, así como la ejecución del plan de capacitaciones establecido para dar cumplimiento a la meta planteada para la vigencia. 
De igual forma, en los dos siguientes bimestres se debe hacer referencia a una acción que permita evaluar o evidenciar el mejoramiento de las capacidades y competencias para la comprensión de procesos forenses experimentado por los servidores de la UBPD con perfil forense,  a partir de las capacitaciones realizadas. 
Revisar la calidad de las muestras biológicas tomadas por la UBPD ingresadas al BPGD, tal como lo indica la meta del resultado estratégico proyectada para 2024.</t>
    </r>
  </si>
  <si>
    <r>
      <rPr>
        <b/>
        <sz val="10"/>
        <color theme="1"/>
        <rFont val="Arial Narrow"/>
        <family val="2"/>
      </rPr>
      <t xml:space="preserve">Recomendación: </t>
    </r>
    <r>
      <rPr>
        <sz val="10"/>
        <color theme="1"/>
        <rFont val="Arial Narrow"/>
        <family val="2"/>
      </rPr>
      <t>Dar continuidad a la programación de socializaciones de los documentos que se encuentran pendientes de ser actualizados, así como la ejecución del encuentro con el equipo de antropólogos sobre métodos de abordaje forenses y escenarios complejos</t>
    </r>
  </si>
  <si>
    <r>
      <rPr>
        <b/>
        <sz val="10"/>
        <color rgb="FF000000"/>
        <rFont val="Arial Narrow"/>
        <family val="2"/>
      </rPr>
      <t xml:space="preserve">Alerta: </t>
    </r>
    <r>
      <rPr>
        <sz val="10"/>
        <color rgb="FF000000"/>
        <rFont val="Arial Narrow"/>
        <family val="2"/>
      </rPr>
      <t>Aunque hay avances en la ejecución del cronograma establecido en la hoja de ruta de este producto,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evaluación por pares. 
Adicionalmente, no se reportaron avances en el diagnóstico de competencias de los antropólogos élites, antropólogos líderes, antropólogos profesionales con experiencia y antropólogos profesionales sin experiencia, que permitirá identificar los aspectos que requieren ser reforzados por medio de las capacitaciones con externos y por pares.
En el próximo periodo estas acciones deben ser reportadas con un avance significativo superior al 80%, para permitir cumplir con los resultados esperados en la vigencia. De igual forma, se deben adjuntar los soportes correspondientes a la gestión realizada con el CICR.
Asimismo, se debe hacer referencia a los avances frente a los resultados estratégicos planteados para la vigencia: Incremento en el abordaje de lugares a campo abierto y en cementerios y Nuevas metodologías forenses implementadas en la UBPD para agilizar e impulsar procesos de búsqueda.</t>
    </r>
  </si>
  <si>
    <r>
      <rPr>
        <sz val="10"/>
        <color theme="1"/>
        <rFont val="Arial Narrow"/>
        <family val="2"/>
      </rPr>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Soporte: https://drive.google.com/drive/folders/1fiiY84Qbh5p7rmzqQ9kuXp9R4mN2alLN Como evidencia se aporta la Matriz estado actos administrativos acceso a lugares enero a junio 2024</t>
    </r>
  </si>
  <si>
    <r>
      <rPr>
        <sz val="10"/>
        <color theme="1"/>
        <rFont val="Arial Narrow"/>
        <family val="2"/>
      </rPr>
      <t>Como parte de la articulación de los planes de trabajo de intervención de lugares de interés forense, la DTPRI realiza monitoreo a los criterios de priorización para que vayan en línea con los PRB priorizados y dar aprobación a la implementación de las acciones humanitarias de prospección y fines de recuperación. En total se realizaron 70 misiones con acciones de prospección intrusiva, no intrusiva y de recuperación de cuerpos las cuales dieron como resultado: 469 prospecciones, 297 acciones de recuperación y 150 cuerpos recuperados.
 Soporte: https://drive.google.com/drive/folders/1fiiY84Qbh5p7rmzqQ9kuXp9R4mN2alLN Como evidencia se aporta la matriz de acciones humanitarias de Enero a Junio 2024.</t>
    </r>
  </si>
  <si>
    <r>
      <rPr>
        <sz val="10"/>
        <color theme="1"/>
        <rFont val="Arial Narrow"/>
        <family val="2"/>
      </rPr>
      <t>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Soporte: https://drive.google.com/drive/folders/1fiiY84Qbh5p7rmzqQ9kuXp9R4mN2alLN Como evidencia se aporta la matriz de seguimiento y control de acceso a lugares DTPRI.</t>
    </r>
  </si>
  <si>
    <r>
      <rPr>
        <b/>
        <sz val="10"/>
        <color theme="1"/>
        <rFont val="Arial Narrow"/>
        <family val="2"/>
      </rPr>
      <t>Mayor y más rápida identificación</t>
    </r>
    <r>
      <rPr>
        <sz val="10"/>
        <color theme="1"/>
        <rFont val="Arial Narrow"/>
        <family val="2"/>
      </rPr>
      <t xml:space="preserve">, ya que la estrategia se enfoca en mejorar los procesos de identificación de personas desaparecidas. </t>
    </r>
  </si>
  <si>
    <r>
      <rPr>
        <b/>
        <sz val="10"/>
        <color theme="1"/>
        <rFont val="Arial Narrow"/>
        <family val="2"/>
      </rPr>
      <t>Hito 1</t>
    </r>
    <r>
      <rPr>
        <sz val="10"/>
        <color theme="1"/>
        <rFont val="Arial Narrow"/>
        <family val="2"/>
      </rPr>
      <t xml:space="preserve">: 
</t>
    </r>
    <r>
      <rPr>
        <b/>
        <sz val="10"/>
        <color theme="1"/>
        <rFont val="Arial Narrow"/>
        <family val="2"/>
      </rPr>
      <t>1. Calidad del Dato, Retrospectivo y completitud de los casos y Cruces Referenciales:</t>
    </r>
    <r>
      <rPr>
        <sz val="10"/>
        <color theme="1"/>
        <rFont val="Arial Narrow"/>
        <family val="2"/>
      </rPr>
      <t xml:space="preserve">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
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inconsistencias en el SIRDEC.
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
</t>
    </r>
    <r>
      <rPr>
        <b/>
        <sz val="10"/>
        <color theme="1"/>
        <rFont val="Arial Narrow"/>
        <family val="2"/>
      </rPr>
      <t>2. Dactiloscopia</t>
    </r>
    <r>
      <rPr>
        <sz val="10"/>
        <color theme="1"/>
        <rFont val="Arial Narrow"/>
        <family val="2"/>
      </rPr>
      <t xml:space="preserve">: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
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
</t>
    </r>
    <r>
      <rPr>
        <b/>
        <sz val="10"/>
        <color theme="1"/>
        <rFont val="Arial Narrow"/>
        <family val="2"/>
      </rPr>
      <t>3. Genética</t>
    </r>
    <r>
      <rPr>
        <sz val="10"/>
        <color theme="1"/>
        <rFont val="Arial Narrow"/>
        <family val="2"/>
      </rPr>
      <t xml:space="preserve">: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 búsquedas. De las cuales se ha impulsado el proceso de identificación de un cuerpo recuperado del cementerio de la Macarena por la FGN. Esta coincidencia fue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t>
    </r>
    <r>
      <rPr>
        <b/>
        <sz val="10"/>
        <color theme="1"/>
        <rFont val="Arial Narrow"/>
        <family val="2"/>
      </rPr>
      <t>4</t>
    </r>
    <r>
      <rPr>
        <sz val="10"/>
        <color theme="1"/>
        <rFont val="Arial Narrow"/>
        <family val="2"/>
      </rPr>
      <t xml:space="preserve">. En el marco de la Estrategia de Impulso a la identificación de cadáveres CNI se avanzó en el </t>
    </r>
    <r>
      <rPr>
        <b/>
        <sz val="10"/>
        <color theme="1"/>
        <rFont val="Arial Narrow"/>
        <family val="2"/>
      </rPr>
      <t>abordaje Integral de los CNI</t>
    </r>
    <r>
      <rPr>
        <sz val="10"/>
        <color theme="1"/>
        <rFont val="Arial Narrow"/>
        <family val="2"/>
      </rPr>
      <t xml:space="preserve">: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
</t>
    </r>
    <r>
      <rPr>
        <b/>
        <sz val="10"/>
        <color theme="1"/>
        <rFont val="Arial Narrow"/>
        <family val="2"/>
      </rPr>
      <t>Hito 2</t>
    </r>
    <r>
      <rPr>
        <sz val="10"/>
        <color theme="1"/>
        <rFont val="Arial Narrow"/>
        <family val="2"/>
      </rPr>
      <t xml:space="preserve">: Los expertos peritos de la UBPD (medicina, odontología y antropología)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
Durante el mes agosto se realizó el abordaje interdisciplinario forense (médico, odontológico y antropológico) de siete (07) casos, algunos de estos correspondían a cadáveres esqueletizados mezclados. 
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
Conclusión de procesos médico legales de 4 casos con identificación positiva: Raquel Rojas Montero , Agustín Yovany Beltrán Orozco, José Teodomiro Delgado Palacios y Adolfo Pacheco Sánchez, los cuales a partir del resultado del análisis, iniciaron su proceso de entrega digna por parte del GITT.
</t>
    </r>
    <r>
      <rPr>
        <b/>
        <sz val="10"/>
        <color theme="1"/>
        <rFont val="Arial Narrow"/>
        <family val="2"/>
      </rPr>
      <t>Hito 3</t>
    </r>
    <r>
      <rPr>
        <sz val="10"/>
        <color theme="1"/>
        <rFont val="Arial Narrow"/>
        <family val="2"/>
      </rPr>
      <t xml:space="preserve">: Dando cumplimento a la Resolución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
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
</t>
    </r>
    <r>
      <rPr>
        <b/>
        <sz val="10"/>
        <color theme="1"/>
        <rFont val="Arial Narrow"/>
        <family val="2"/>
      </rPr>
      <t>Hito 4</t>
    </r>
    <r>
      <rPr>
        <sz val="10"/>
        <color theme="1"/>
        <rFont val="Arial Narrow"/>
        <family val="2"/>
      </rPr>
      <t xml:space="preserve">:Se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24 informes periciales con resultado de identificación positiva de cuerpos recuperados por la UBPD, de los cuales 10 informes periciales corresponden a cuerpos identificados y 14 no identificados.
Del total de informes de cuerpos identificados durante julio y agosto (10), ha sido posible adelantar 1 entrega digna  y 9 más están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t>
    </r>
    <r>
      <rPr>
        <b/>
        <sz val="10"/>
        <color theme="1"/>
        <rFont val="Arial Narrow"/>
        <family val="2"/>
      </rPr>
      <t>Hito 5</t>
    </r>
    <r>
      <rPr>
        <sz val="10"/>
        <color theme="1"/>
        <rFont val="Arial Narrow"/>
        <family val="2"/>
      </rPr>
      <t xml:space="preserve">: Durante el cuarto bimestre se intervinieron 3 Cementerios implementando la metodología de intervención de correspondencia de información post mortem, como resultado se recuperaron 22 cuerpos (Cementerio de Apartado, Cementerio Católico Saravena y Cementerio Central de Cúcuta). Adicionalmente, la DTPRI se encuentra realizando la actualización de la  Guía de correspondencia de información post mortem la cual debe ajustarse a los Nuevos estándares forenses aprobados recientemente.
</t>
    </r>
  </si>
  <si>
    <r>
      <rPr>
        <b/>
        <sz val="10"/>
        <color theme="1"/>
        <rFont val="Arial Narrow"/>
        <family val="2"/>
      </rPr>
      <t xml:space="preserve">Alerta: </t>
    </r>
    <r>
      <rPr>
        <sz val="10"/>
        <color theme="1"/>
        <rFont val="Arial Narrow"/>
        <family val="2"/>
      </rPr>
      <t xml:space="preserve">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Es importante que en próximos reportes se incluya  el seguimiento de los cementerios abordados (cuadro de resultados), informes ejecutivos, lecciones aprendidas y acciones de mejora, tal como se indica en el cronograma de la hoja de ruta establecido al inicio de la vigencia. 
</t>
    </r>
  </si>
  <si>
    <r>
      <t xml:space="preserve">Alerta: </t>
    </r>
    <r>
      <rPr>
        <sz val="10"/>
        <color rgb="FF000000"/>
        <rFont val="Arial Narrow"/>
        <family val="2"/>
      </rPr>
      <t>En el último reporte se debe disponer del consolidado de resultados de la aplicación de la Guía de Verificación Postmortem junto con las lecciones aprendidas y acciones de mejora.</t>
    </r>
  </si>
  <si>
    <r>
      <rPr>
        <sz val="10"/>
        <color theme="1"/>
        <rFont val="Arial Narrow"/>
        <family val="2"/>
      </rPr>
      <t xml:space="preserve">La DTPRI en articulación con la OAP y las DT crearon y socializaron el Certificado de PDD hallado con vida, documento que hace parte integral del IAH-PR-008 V1 Contacto con personas encontrada con vida.
  Durante el tercer bimestre no se presentaron casos de PEV.
 Soporte: Como evidencia se aporta el certificado de PDD hallado con vida. </t>
    </r>
    <r>
      <rPr>
        <u/>
        <sz val="10"/>
        <color theme="1"/>
        <rFont val="Arial Narrow"/>
        <family val="2"/>
      </rPr>
      <t>https://drive.google.com/drive/folders/1D2Zxk2XOLpUXJoa3WJDFDuh2CjrE_8nS</t>
    </r>
  </si>
  <si>
    <r>
      <rPr>
        <sz val="10"/>
        <color theme="1"/>
        <rFont val="Arial Narrow"/>
        <family val="2"/>
      </rPr>
      <t xml:space="preserve">Se reportan avances en la gestión realizada por los profesionales del proyecto "Impulso al proceso de identificación de cadáveres en CNI en Colombia " durante el mes de mayo se analizaron un total de 30 casos, para el mes de junio se analizaron un total de 630 casos. 
  Soporte: Como soporte de lo anterior se remite documento con evidencias de las carpetas que contienen las matrices analizadas por los profesionales del proyecto, así como la asignación mensual de casos a cada uno de ellos. </t>
    </r>
    <r>
      <rPr>
        <u/>
        <sz val="10"/>
        <color theme="1"/>
        <rFont val="Arial Narrow"/>
        <family val="2"/>
      </rPr>
      <t>https://drive.google.com/drive/folders/1D2Zxk2XOLpUXJoa3WJDFDuh2CjrE_8nS</t>
    </r>
  </si>
  <si>
    <r>
      <rPr>
        <sz val="10"/>
        <color theme="1"/>
        <rFont val="Arial Narrow"/>
        <family val="2"/>
      </rPr>
      <t xml:space="preserve">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Soporte: Como evidencia se aporta la Ruta de acceso base de datos Integrada cuerpos recuperados INMLCF 2019-2024 </t>
    </r>
    <r>
      <rPr>
        <u/>
        <sz val="10"/>
        <color theme="1"/>
        <rFont val="Arial Narrow"/>
        <family val="2"/>
      </rPr>
      <t>https://drive.google.com/drive/folders/1D2Zxk2XOLpUXJoa3WJDFDuh2CjrE_8nS</t>
    </r>
  </si>
  <si>
    <r>
      <rPr>
        <b/>
        <sz val="10"/>
        <color theme="1"/>
        <rFont val="Arial Narrow"/>
        <family val="2"/>
      </rPr>
      <t>Mayor y más rápida identificación</t>
    </r>
    <r>
      <rPr>
        <sz val="10"/>
        <color theme="1"/>
        <rFont val="Arial Narrow"/>
        <family val="2"/>
      </rPr>
      <t>, ya que el Plan de fortalecimiento incluye medidas para fortalecer la capacidad de las sedes regionales en la captación y generación de información.</t>
    </r>
  </si>
  <si>
    <r>
      <rPr>
        <sz val="10"/>
        <color theme="1"/>
        <rFont val="Arial Narrow"/>
        <family val="2"/>
      </rPr>
      <t xml:space="preserve">Durante el periodo de referencia se logró el avance en tres de los cuatro hitos del proyecto.
 Hito 1: se realizó el levantamiento de los requerimientos para realizar la automatización del cálculo del indicador de priorización de investigaciones humanitarias.
 Hito 2: se identificaron diferentes modelos de lenguaje natural para la extracción de variables de identificación a través de los relatos de los hechos.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
 Soporte: </t>
    </r>
    <r>
      <rPr>
        <u/>
        <sz val="10"/>
        <color theme="1"/>
        <rFont val="Arial Narrow"/>
        <family val="2"/>
      </rPr>
      <t>https://drive.google.com/drive/folders/1yv5yN6bTsxFcTturj82yJxL8TKWzIb69</t>
    </r>
  </si>
  <si>
    <r>
      <rPr>
        <b/>
        <sz val="10"/>
        <color theme="1"/>
        <rFont val="Arial Narrow"/>
        <family val="2"/>
      </rPr>
      <t>Recomendación:</t>
    </r>
    <r>
      <rPr>
        <sz val="10"/>
        <color theme="1"/>
        <rFont val="Arial Narrow"/>
        <family val="2"/>
      </rPr>
      <t xml:space="preserve"> Si bien se cumple con la gestión necesaria para la implementación del producto, se requiere que en próximos reportes se haga énfasis en el impacto que ha tenido esta gestión en el resultado esperado: Control y aseguramiento de la calidad del dato.</t>
    </r>
  </si>
  <si>
    <r>
      <rPr>
        <b/>
        <sz val="10"/>
        <color theme="1"/>
        <rFont val="Arial Narrow"/>
        <family val="2"/>
      </rPr>
      <t xml:space="preserve">Alerta: </t>
    </r>
    <r>
      <rPr>
        <sz val="10"/>
        <color theme="1"/>
        <rFont val="Arial Narrow"/>
        <family val="2"/>
      </rPr>
      <t>Es fundamental establecer un cronograma y agenda detallada de capacitaciones y mecanismos de evaluación para medir la apropiación del conocimiento adquirido. Esto complementaría los programas de formación continua que ya se están desarrollando con los equipos de las sedes regionales y territoriales, asegurando que estén actualizados sobre las mejores prácticas en el manejo y registro de la información. Estos programas deben abarcar tanto la capacitación técnica como el uso de nuevas herramientas y metodologías, garantizando así una mejora sostenible en la calidad de los datos.
Además, se recomienda la creación de un procedimiento formal para atender las solicitudes de depuración de registros. Esto es crucial, dado que en 2024, la OAP ha implementado un proceso de evaluación de los Planes Regionales de Búsqueda (PRB), a través de reportes de los GITT y Coordinadores Regionales sobre 73 indicadores, uno de los cuales está relacionado con la cantidad de solicitudes de depuración presentadas. Sin un procedimiento unificado, es posible que algunas solicitudes no estén siendo debidamente analizadas o consideradas en los procesos de depuración, lo que podría afectar la efectividad de estas acciones.
Dentro de los medios de verificación adjuntos y las descripciones detalladas de las seis actividades principales, no se ha identificado un documento que refleje claramente el avance del indicador proyectado para 2024, que es: # de registros de solicitud de búsqueda que cumplan con criterios de calidad (completitud y suficiencia) / # de solicitudes de búsqueda recibidas. Este indicador es fundamental para medir el progreso hacia la meta de mejorar la calidad del registro de búsqueda.
Asimismo, es necesario indicar dónde se presenta el medio de verificación correspondiente a: # de Personas Dadas por Desaparecidas (PDD) incluidas en los PRB con criterios de calidad del dato (tanto en el registro de búsqueda como en el universo), así como el # de registros de solicitud de búsqueda con información duplicada, que debe reflejar la identificación de duplicidad en el reporte de datos. Igualmente, sería importante establecer al cierre del bimestre cuál es el porcentaje de disminución del subregistro en el universo de personas desaparecidas. Estos medios de verificación son esenciales para asegurar un seguimiento adecuado de la implementación del Plan de Fortalecimiento y para verificar que las acciones emprendidas están logrando los resultados esperados.
En resumen, las acciones reportadas muestran avances significativos en la depuración de registros y la mejora de la interoperabilidad entre sistemas, lo que ha permitido a la UBPD obtener resultados más rápidos y precisos en la identificación de personas desaparecidas. Estos esfuerzos son fundamentales para asegurar la calidad de los datos, aspecto clave para el éxito del Plan de Fortalecimiento.</t>
    </r>
  </si>
  <si>
    <r>
      <t xml:space="preserve">El informe destaca avances significativos en la depuración de registros y mejora de la calidad de los datos en SIRDEC, como la inactivación automática y manual de registros duplicados y el ajuste de tipologías de datos. Este trabajo representa un progreso tangible hacia la meta de asegurar la integridad y consistencia de la información.
El procesamiento de 170,000 documentos PDF mediante técnicas avanzadas de OCR y la implementación de Apache Kafka y Atlas son pasos importantes hacia la modernización tecnológica y la gobernanza efectiva de los datos. Esto fortalecerá la capacidad de la UBPD para gestionar y analizar grandes volúmenes de información de manera eficiente.
Las jornadas nacionales de capacitación sobre calidad del dato son un componente esencial para fortalecer la apropiación del conocimiento en los equipos territoriales y garantizar el registro de información precisa y de calidad.
Las gestiones con entidades nacionales y distritales han logrado avances significativos en el acceso a fuentes clave de información. Esto refuerza la capacidad de la UBPD para realizar investigaciones más focalizadas y efectivas.
</t>
    </r>
    <r>
      <rPr>
        <b/>
        <sz val="10"/>
        <color rgb="FF000000"/>
        <rFont val="Arial Narrow"/>
        <family val="2"/>
      </rPr>
      <t xml:space="preserve">Recomendación: </t>
    </r>
    <r>
      <rPr>
        <sz val="10"/>
        <color rgb="FF000000"/>
        <rFont val="Arial Narrow"/>
        <family val="2"/>
      </rPr>
      <t>Si bien se han realizado importantes ajustes a los registros del sistema SIRDEC, es necesario establecer un mecanismo de evaluación continuo para medir el impacto de estas acciones en la precisión y efectividad de las investigaciones. Se recomienda realizar auditorías para verificar que las modificaciones realizadas estén reflejándose en resultados concretos.
 Aunque se realizaron capacitaciones sobre calidad del dato, es fundamental evaluar si estas han tenido un efecto positivo en la calidad de los registros ingresados recientemente. Se recomienda implementar evaluaciones periódicas de los conocimientos adquiridos por los equipos territoriales y comparar la calidad de los registros antes y después de las jornadas.
  La implementación de Apache Kafka y Atlas es un avance que requeriría indicadores claros que midan su contribución a los objetivos</t>
    </r>
  </si>
  <si>
    <r>
      <rPr>
        <b/>
        <sz val="10"/>
        <color theme="1"/>
        <rFont val="Arial Narrow"/>
        <family val="2"/>
      </rPr>
      <t>Mejorar el acceso a información de fuentes de información del Estado</t>
    </r>
    <r>
      <rPr>
        <sz val="10"/>
        <color theme="1"/>
        <rFont val="Arial Narrow"/>
        <family val="2"/>
      </rPr>
      <t>, particularmente la fuerza pública, ya que la incorporación de tecnologías puede facilitar el acceso y análisis de información de dichas fuentes</t>
    </r>
  </si>
  <si>
    <r>
      <t xml:space="preserve">Hitos y Tareas Asociadas
</t>
    </r>
    <r>
      <rPr>
        <b/>
        <sz val="10"/>
        <color theme="1"/>
        <rFont val="Arial Narrow"/>
        <family val="2"/>
      </rPr>
      <t>Hito 1: Identificar necesidades (10%)</t>
    </r>
    <r>
      <rPr>
        <sz val="10"/>
        <color theme="1"/>
        <rFont val="Arial Narrow"/>
        <family val="2"/>
      </rPr>
      <t xml:space="preserve">
Tareas:
Realizar un inventario de datos.
Evaluar la infraestructura tecnológica actual.
Identificar brechas tecnológicas y de capacidad.
Productos Esperados:
Documentos de identificación de necesidades.
Avance Reportado: 100% de cumplimiento.
Análisis: Las tareas y productos esperados han sido completados, adecuándose perfectamente al hito establecido.
</t>
    </r>
    <r>
      <rPr>
        <b/>
        <sz val="10"/>
        <color theme="1"/>
        <rFont val="Arial Narrow"/>
        <family val="2"/>
      </rPr>
      <t>Hito 2: Definir alternativas metodológicas y tecnológicas (10%)</t>
    </r>
    <r>
      <rPr>
        <sz val="10"/>
        <color theme="1"/>
        <rFont val="Arial Narrow"/>
        <family val="2"/>
      </rPr>
      <t xml:space="preserve">
Tareas:
Definir casos de uso prioritarios.
Establecer requisitos de hardware y software.
Identificar habilidades y competencias necesarias.
Productos Esperados:
Documento con alternativas metodológicas y tecnológicas.
Avance Reportado: En ejecución.
Aunque está en ejecución, no se ha especificado el porcentaje de avance. Se requiere mayor detalle para evaluar el cumplimiento de las tareas asociadas a este hito.
</t>
    </r>
    <r>
      <rPr>
        <b/>
        <sz val="10"/>
        <color theme="1"/>
        <rFont val="Arial Narrow"/>
        <family val="2"/>
      </rPr>
      <t>Hito 3: Articular con PETI (30%)</t>
    </r>
    <r>
      <rPr>
        <sz val="10"/>
        <color theme="1"/>
        <rFont val="Arial Narrow"/>
        <family val="2"/>
      </rPr>
      <t xml:space="preserve">
Tareas:
Integrar el proyecto con el Plan Estratégico de Tecnologías de la Información.
Alinear las iniciativas tecnológicas con la estrategia global de la organización.
Productos Esperados:
Documento de integración y alineación con PETI.
Avance Reportado: En ejecución.
La falta de un porcentaje específico de avance dificulta la evaluación precisa. Sin embargo, las actividades están en progreso, lo que sugiere avances parciales.
</t>
    </r>
    <r>
      <rPr>
        <b/>
        <sz val="10"/>
        <color theme="1"/>
        <rFont val="Arial Narrow"/>
        <family val="2"/>
      </rPr>
      <t>Hito 4: Implementar el proyecto (50%)</t>
    </r>
    <r>
      <rPr>
        <sz val="10"/>
        <color theme="1"/>
        <rFont val="Arial Narrow"/>
        <family val="2"/>
      </rPr>
      <t xml:space="preserve">
Adquirir y configurar hardware y software.
Desarrollar algoritmos y modelos de IA.
Integrar sistemas de datos.
Realizar pruebas piloto y ajustes.
Productos Esperados:
Herramientas de automatización.
Modelos de analítica avanzada.
Dashboards y tableros de control.
Avance Reportado: En ejecución.
Este hito representa la mitad del proyecto. Las actividades están en marcha, pero sin detalles específicos, es difícil determinar el avance real. Se requiere mayor precisión en el reporte del progreso.
</t>
    </r>
    <r>
      <rPr>
        <b/>
        <sz val="10"/>
        <color theme="1"/>
        <rFont val="Arial Narrow"/>
        <family val="2"/>
      </rPr>
      <t>Frente a los componentes determinados para la obtención del producto:
1. Automatización, Monitoreo y Control</t>
    </r>
    <r>
      <rPr>
        <sz val="10"/>
        <color theme="1"/>
        <rFont val="Arial Narrow"/>
        <family val="2"/>
      </rPr>
      <t xml:space="preserve">
Tareas:
* Desarrollar e implementar automatizaciones.
* Herramientas para la automatización de tareas.
Productos Esperados:
* Herramientas de automatización.
Avance Reportado: i) Configuración de la API de Google DRIVE, ii)Inventario de documentos y carpetas.
Los avances reportados son coherentes con las tareas y productos esperados, indicando un progreso adecuado en este aspecto.
</t>
    </r>
    <r>
      <rPr>
        <b/>
        <sz val="10"/>
        <color theme="1"/>
        <rFont val="Arial Narrow"/>
        <family val="2"/>
      </rPr>
      <t>2. Generación de Analíticas Avanzadas</t>
    </r>
    <r>
      <rPr>
        <sz val="10"/>
        <color theme="1"/>
        <rFont val="Arial Narrow"/>
        <family val="2"/>
      </rPr>
      <t xml:space="preserve">
Tareas:
* Desarrollo de herramientas de BI.
* Ajuste y desarrollo de herramientas de visualización.
Productos Esperados:
* Documentos con identificación de necesidades.
* Herramientas de visualización.
Avance Reportado: i) Reuniones para identificar necesidades. ii) Documentación de estrategias de visualización. iii) Ajuste del visualizador y migración a Power BI.
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t>
    </r>
    <r>
      <rPr>
        <b/>
        <sz val="10"/>
        <color theme="1"/>
        <rFont val="Arial Narrow"/>
        <family val="2"/>
      </rPr>
      <t>3. Dashboards y Tableros de Control</t>
    </r>
    <r>
      <rPr>
        <sz val="10"/>
        <color theme="1"/>
        <rFont val="Arial Narrow"/>
        <family val="2"/>
      </rPr>
      <t xml:space="preserve">
Tareas:
* Diseñar dashboards interactivos.
* Implementar modelos analíticos.
Productos Esperados:
* Dashboards interactivos.
* Algoritmos de análisis de patrones.
Avance Reportado: i)Segunda versión del tablero de búsqueda de vivos. ii) Exploración de metodologías de IA. 
Los avances reportados indican un progreso significativo en el desarrollo de dashboards y la implementación de modelos analíticos, no obstante se recomienda incluir o indicar la carpeta o repositorio que contiene los medios de verificación del avance. 
</t>
    </r>
    <r>
      <rPr>
        <b/>
        <sz val="10"/>
        <color theme="1"/>
        <rFont val="Arial Narrow"/>
        <family val="2"/>
      </rPr>
      <t>4. Construcción de Datos y Modelos</t>
    </r>
    <r>
      <rPr>
        <sz val="10"/>
        <color theme="1"/>
        <rFont val="Arial Narrow"/>
        <family val="2"/>
      </rPr>
      <t xml:space="preserve">
Tareas:
* Construcción de datos de entrenamiento.
* Implementación de modelos Q&amp;A.
Productos Esperados:
* Conjunto de datos de entrenamiento.
* Código fuente de extracción de información.
Avance Reportado: i)No iniciado (datos de entrenamiento). ii) Exploración de metodologías de IA.
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t>
    </r>
  </si>
  <si>
    <r>
      <rPr>
        <b/>
        <sz val="10"/>
        <color theme="1"/>
        <rFont val="Arial Narrow"/>
        <family val="2"/>
      </rPr>
      <t>Recomendación</t>
    </r>
    <r>
      <rPr>
        <sz val="10"/>
        <color theme="1"/>
        <rFont val="Arial Narrow"/>
        <family val="2"/>
      </rPr>
      <t>: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t>
    </r>
  </si>
  <si>
    <r>
      <rPr>
        <b/>
        <sz val="10"/>
        <color theme="1"/>
        <rFont val="Arial Narrow"/>
        <family val="2"/>
      </rPr>
      <t>Alerta:</t>
    </r>
    <r>
      <rPr>
        <sz val="10"/>
        <color theme="1"/>
        <rFont val="Arial Narrow"/>
        <family val="2"/>
      </rPr>
      <t xml:space="preserve"> La redacción de los reportes y medios de verificación contemple los indicadores propuestos, a saber:
# de investigaciones realizadas con mecanismos de explotación de datos.
# de mecanismos de explotación de datos implementados.
Estos indicadores son clave para medir el impacto real del proyecto y deben estar claramente documentados en cada reporte. Asimismo, se sugiere que, de ser posible, se establezca una línea base anterior a la vigencia del proyecto. Esto permitirá comparar los avances logrados con los resultados obtenidos mediante los dos indicadores mencionados, proporcionando una evaluación objetiva del impacto positivo del proyecto en la explotación de datos y el apoyo a las investigaciones de la UBPD.</t>
    </r>
  </si>
  <si>
    <r>
      <rPr>
        <b/>
        <sz val="10"/>
        <color theme="1"/>
        <rFont val="Arial Narrow"/>
        <family val="2"/>
      </rPr>
      <t>Recomendación:</t>
    </r>
    <r>
      <rPr>
        <sz val="10"/>
        <color theme="1"/>
        <rFont val="Arial Narrow"/>
        <family val="2"/>
      </rPr>
      <t xml:space="preserve"> Se sugiere agregar a la redacción cómo las actividades actuales y los productos intermedios (como el corpus de textos, modelos NER, y herramientas OCR) contribuyen a la meta final del proyecto. Esto puede incluir un apartado en el informe que explique el vínculo entre los resultados obtenidos y la solución tecnológica integral proyectada.
A medida que el proyecto avanza hacia su continuidad en 2025, se recomienda definir desde ahora los documentos y registros que servirán como base para verificar los resultados y el impacto de las actividades, como manuales de usuario, informes técnicos o validaciones funcionales de las herramientas desarrolladas.</t>
    </r>
  </si>
  <si>
    <r>
      <t>Se definieron nuevas alternativas tecnológicas tales como modelos de lenguaje grande y modelos de BERT</t>
    </r>
    <r>
      <rPr>
        <sz val="10"/>
        <color rgb="FFFF0000"/>
        <rFont val="Arial Narrow"/>
        <family val="2"/>
      </rPr>
      <t xml:space="preserve"> </t>
    </r>
    <r>
      <rPr>
        <sz val="10"/>
        <color theme="1"/>
        <rFont val="Arial Narrow"/>
        <family val="2"/>
      </rPr>
      <t>para mejorar los procesos de aprovechamiento de la información, lo que permitió optimizar y mejorar los procesos de análisis.</t>
    </r>
  </si>
  <si>
    <r>
      <rPr>
        <b/>
        <sz val="10"/>
        <color theme="1"/>
        <rFont val="Arial Narrow"/>
        <family val="2"/>
      </rPr>
      <t>Alerta:</t>
    </r>
    <r>
      <rPr>
        <sz val="10"/>
        <color theme="1"/>
        <rFont val="Arial Narrow"/>
        <family val="2"/>
      </rPr>
      <t xml:space="preserve"> Aunque se avanza en la ejecución del cronograma de la hoja de ruta, hay varias acciones planeadas que no han sido cumplidas en el tiempo estimado lo cual afecta el cumplimiento de la meta y el logro de resultados esperados para la vigencia. 
Se requiere que en próximos reportes se haga énfasis en el impacto que ha tenido esta gestión en los resultados esperados para la vigencia:
- 100% de las manifestaciones de voluntad allegadas a la UBPD antes del 30 de noviembre de la vigencia cuentan con un Plan de Trabajo, 
- 5% de los aportantes que hacen parte del régimen de condicionalidad han sido convocados
- Universo de aportantes establecido</t>
    </r>
  </si>
  <si>
    <r>
      <rPr>
        <b/>
        <sz val="10"/>
        <color theme="1"/>
        <rFont val="Arial Narrow"/>
        <family val="2"/>
      </rPr>
      <t xml:space="preserve">Alerta: </t>
    </r>
    <r>
      <rPr>
        <sz val="10"/>
        <color theme="1"/>
        <rFont val="Arial Narrow"/>
        <family val="2"/>
      </rPr>
      <t xml:space="preserve">Aunque se avanza en la ejecución del cronograma de la hoja de ruta, hay acciones planeadas que no han sido cumplidas en el tiempo estimado lo cual afecta el cumplimiento de la meta y el logro de resultados esperados para la vigencia. Asimismo, no se han adjuntado los soportes que evidencian el avance de las actividades. 
Se requiere definir rápidamente el plan de trabajo ajustado con personas que participaron directa o indirectamente en las hostilidades, de acuerdo con la solicitud realizada por la dirección general. 
</t>
    </r>
  </si>
  <si>
    <r>
      <rPr>
        <b/>
        <sz val="10"/>
        <color theme="1"/>
        <rFont val="Arial Narrow"/>
        <family val="2"/>
      </rPr>
      <t>Dignificar a las víctimas y sus familias</t>
    </r>
    <r>
      <rPr>
        <sz val="10"/>
        <color theme="1"/>
        <rFont val="Arial Narrow"/>
        <family val="2"/>
      </rPr>
      <t>, ya que la estrategia para la atención de requerimientos, ordenes y sentencias de organismos internacionales  garantizará la atención adecuada a los requerimientos y órdenes internacionales.</t>
    </r>
  </si>
  <si>
    <r>
      <t xml:space="preserve">De conformidad con el Cronograma a implementar, se estableció que hasta el segundo bimestre del  2024 las actividades a realizar en el marco de la Estrategia para la Atención de Requerimientos, Órdenes y Sentencias de Organismos Internacionales, serían las siguientes:
</t>
    </r>
    <r>
      <rPr>
        <b/>
        <sz val="10"/>
        <color theme="1"/>
        <rFont val="Arial Narrow"/>
        <family val="2"/>
      </rPr>
      <t xml:space="preserve">Establecer el Universo de  casos de personas dadas por desaparecidas puestos en conocimiento de instancias y/u organismos internacionales: </t>
    </r>
    <r>
      <rPr>
        <sz val="10"/>
        <color theme="1"/>
        <rFont val="Arial Narrow"/>
        <family val="2"/>
      </rPr>
      <t xml:space="preserve">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y aquellos ante la Corte Interamericana de Derechos Humanos.
Realizar un mapeo institucional que permita evidenciar el establecimiento del estado del proceso de búsqueda de los casos de personas dadas por desaparecidas que han sido puestos en conocimiento de instancias y/u organismos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
Así mismo, la UBPD estableció mesas interinstitucionales con el fin de abordar los siguientes casos:
Vereda la Esperanza vs Colombia
Caso Las Palmeras Vs. Colombia
Tabares Toro vs Colombia
Familia Ayure Quintero
19 Comerciantes vs Colombia
Caso Rodríguez Vera y otros Vs Colombia
Integrantes y Militantes de la Unión Patriótica Vs Colombia
Alcides Torres Arias, Ángel David Quintero y Otro
Jhon Ricardo Ubaté  y Gloria  Bogotá
José Miltón Cañas
Hernando de Jesús Ocampo
Kimmy Pernía Domicó
Zoilo de Jesús  Rojas
Onofre Antonio de la Hoz
Jorge Antonio Barbosa Tarazona        
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
Realizar y establecer una articulación interdependencias que permita orientar las investigaciones y acciones humanitarias de los casos de personas dadas por desaparecidas en el contexto y en razón del conflicto armado.
La Oficina Asesora Jurídica ha sostenido reuniones con las siguientes dependencias en aras de implementar la  Estrategia para la Atención de Requerimientos, Órdenes y Sentencias de Organismos Internacionales:
Subdirección General Técnica y Territorial.
Dirección Técnica de Información Planeación y Localización para la Búsqueda
Subdirección de Análisis Planeación  y Localización para la Búsqueda.
Grupo Interno de Trabajo Territorial de Montería.
Grupo Interno de Trabajo Territorial de Medellín.
Grupo Interno de Trabajo Territorial del Caquetá.
Grupo Interno de Trabajo Territorial de Cali.
Grupo Interno de Trabajo Territorial de Barranquilla.
Grupo Interno de Trabajo Territorial de Apartadó.
Grupo Interno de Trabajo Territorial de Villavicencio.
Grupo Interno de Trabajo Territorial de Bogotá.
En el marco de lo anterior, la UBPD ha sostenido espacios de reunión entre sus direcciones técnicas misionales y Grupos Internos de Trabajo Territorial con el fin de orientar las investigaciones humanitarias y extrajudiciales de los siguientes casos:
Vereda la Esperanza vs Colombia
Integrantes y Militantes de la Unión Patriótica Vs Colombia
Jhon Ricardo Ubaté  y Gloria  Bogotá
José Miltón Cañas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Caso Unión Patriótica vs Colombia (Implementación cobertura nacional)
Embera Katio del Alto Sinú.
Vereda la Esperanza vs Colombia
Armando Lozano y otros ante la CIDH.
Hernando de Jesús Ocampo.
José Miltón Cañas.
Jhon Ricardo Ubaté y Gloria Bogotá Vs Colombia.
Zoilo de Jesús Ocampo.
</t>
    </r>
  </si>
  <si>
    <r>
      <t xml:space="preserve">El producto 8 "Estrategia para la atención de requerimientos, ordenes y sentencias de organismos internacionales implementada", presenta un completo reporte de avance para el periodo, desagregado así:
-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
- Meta de Producto: La meta se proyectó para el periodo considerando 3 hitos que deben tener avance:
1. Diagnóstico y Actualización:  </t>
    </r>
    <r>
      <rPr>
        <b/>
        <sz val="10"/>
        <color theme="1"/>
        <rFont val="Arial Narrow"/>
        <family val="2"/>
      </rPr>
      <t xml:space="preserve">30%
</t>
    </r>
    <r>
      <rPr>
        <sz val="10"/>
        <color theme="1"/>
        <rFont val="Arial Narrow"/>
        <family val="2"/>
      </rPr>
      <t xml:space="preserve">     - Se observa en el reporte de avance que se cumple con "establecer el Universo de  casos de personas dadas por desaparecidas puestos en   conocimiento de instancias y/u organismos internacionales", el cual cuenta con con dos matrices que reflejan 81 casos ante la Comisión Interamericana de Derechos Humanos y  13 ante la Corte Interamericana de Derechos Humanos.
    - En cuanto a la acción de "Realizar un mapeo institucional que permita evidenciar el establecimiento del estado del proceso de búsqueda de los casos de personas dadas por desaparecidas que han sido puestos en conocimiento de instancias y/u organismos internacionales",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
2. Realizar acciones para impulsar la IHE de los casos y 3. Hacer seguimiento a las acciones:  
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Los hitos 2 y 3, se desarrollan fundamentalmente en la fase "Intervención y Seguimiento"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t>
    </r>
  </si>
  <si>
    <r>
      <rPr>
        <b/>
        <sz val="10"/>
        <color theme="1"/>
        <rFont val="Arial Narrow"/>
        <family val="2"/>
      </rPr>
      <t>Alerta:</t>
    </r>
    <r>
      <rPr>
        <sz val="10"/>
        <color theme="1"/>
        <rFont val="Arial Narrow"/>
        <family val="2"/>
      </rPr>
      <t xml:space="preserv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r>
  </si>
  <si>
    <r>
      <rPr>
        <b/>
        <sz val="10"/>
        <color rgb="FF000000"/>
        <rFont val="Arial Narrow"/>
        <family val="2"/>
      </rPr>
      <t>Recomendación</t>
    </r>
    <r>
      <rPr>
        <sz val="10"/>
        <color rgb="FF000000"/>
        <rFont val="Arial Narrow"/>
        <family val="2"/>
      </rPr>
      <t>: Se recomienda desarrollar efectivamente el seguimiento de las acciones desarrolladas en cada caso, logrando identificar el avance respectivo para así plantear los ajustes u opciones de mejora de manera oportuna y que garanticen el avance esperado.</t>
    </r>
  </si>
  <si>
    <r>
      <t xml:space="preserve">De conformidad con los hitos establecidos a continuación se hacen las siguientes apreciaciones
</t>
    </r>
    <r>
      <rPr>
        <b/>
        <sz val="10"/>
        <color theme="1"/>
        <rFont val="Arial Narrow"/>
        <family val="2"/>
      </rPr>
      <t>Hito 1: 30% Diagnóstico y actualización</t>
    </r>
    <r>
      <rPr>
        <sz val="10"/>
        <color theme="1"/>
        <rFont val="Arial Narrow"/>
        <family val="2"/>
      </rPr>
      <t xml:space="preserve">
La UBPD cuenta con dos matrices que reflejan el número de casos ante la Comisión Interamericana de Derechos Humanos  (CIDH)  y aquellos ante la Corte Interamericana de Derechos Humanos (Corte IDH),  los cuales se detallan así:
Ante la CIDH: 83 casos
Ante la Corte IDH: 13 casos.
</t>
    </r>
    <r>
      <rPr>
        <b/>
        <sz val="10"/>
        <color theme="1"/>
        <rFont val="Arial Narrow"/>
        <family val="2"/>
      </rPr>
      <t>Hito 2: 40% Realizar acciones para impulsar la IHE de los casos</t>
    </r>
    <r>
      <rPr>
        <sz val="10"/>
        <color theme="1"/>
        <rFont val="Arial Narrow"/>
        <family val="2"/>
      </rPr>
      <t xml:space="preserve">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t>
    </r>
    <r>
      <rPr>
        <b/>
        <sz val="10"/>
        <color theme="1"/>
        <rFont val="Arial Narrow"/>
        <family val="2"/>
      </rPr>
      <t>Hito 3: 20% Hacer seguimiento a las acciones</t>
    </r>
    <r>
      <rPr>
        <sz val="10"/>
        <color theme="1"/>
        <rFont val="Arial Narrow"/>
        <family val="2"/>
      </rPr>
      <t xml:space="preserve">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t>
    </r>
    <r>
      <rPr>
        <b/>
        <sz val="10"/>
        <color theme="1"/>
        <rFont val="Arial Narrow"/>
        <family val="2"/>
      </rPr>
      <t>Hito 4: 10% Ajustar a la estrategia</t>
    </r>
    <r>
      <rPr>
        <sz val="10"/>
        <color theme="1"/>
        <rFont val="Arial Narrow"/>
        <family val="2"/>
      </rPr>
      <t xml:space="preserve">
Estas acciones se tienen programadas para el final de la vigencia 2024.</t>
    </r>
  </si>
  <si>
    <r>
      <t xml:space="preserve">El producto 9 "Estrategia para la articulación interterritorial (GITT) de búsqueda humanitaria y extrajudicial diseñada e implementada",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los dos primeros hitos:
1.  Generar información para el diagnóstico: Para la acción de diagnóstico se identificaron 218 Solicitudes de búsqueda compartidas por dos o mas territorios, para la acción de sesión de trabajo no se tiene reporte ya que está programada para el siguiente periodo.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
Los hitos 1 y 2, componen el avance esperado para el periodo, de acuerdo con el cronograma se ha determinado aplicar valores ponderado a las acciones para definir la calificación de avance de la siguiente manera: 
</t>
    </r>
    <r>
      <rPr>
        <b/>
        <sz val="10"/>
        <color theme="1"/>
        <rFont val="Arial Narrow"/>
        <family val="2"/>
      </rPr>
      <t xml:space="preserve">Hito 1: 10% - Se asigna a cada actividad un 5%, y de acuerdo con el reporte avanza un 5% / </t>
    </r>
    <r>
      <rPr>
        <sz val="10"/>
        <color theme="1"/>
        <rFont val="Arial Narrow"/>
        <family val="2"/>
      </rPr>
      <t xml:space="preserve">(Meta proyectada a la fecha 5%)
</t>
    </r>
    <r>
      <rPr>
        <b/>
        <sz val="10"/>
        <color theme="1"/>
        <rFont val="Arial Narrow"/>
        <family val="2"/>
      </rPr>
      <t xml:space="preserve">
</t>
    </r>
    <r>
      <rPr>
        <sz val="10"/>
        <color theme="1"/>
        <rFont val="Arial Narrow"/>
        <family val="2"/>
      </rPr>
      <t xml:space="preserve">- Identificación de las acciones humanitarias requieren abordaje interterritorial 5%
- Sesión de trabajo con equipos directivos incluyendo coordinaciones regionales: 0% (acción programada para el periodo (mayo - junio)
</t>
    </r>
    <r>
      <rPr>
        <b/>
        <sz val="10"/>
        <color theme="1"/>
        <rFont val="Arial Narrow"/>
        <family val="2"/>
      </rPr>
      <t xml:space="preserve">Hito 2: 20% - Se asigna a cada actividad un 10%, y de acuerdo con el reporte avanza un 14,5% / </t>
    </r>
    <r>
      <rPr>
        <sz val="10"/>
        <color theme="1"/>
        <rFont val="Arial Narrow"/>
        <family val="2"/>
      </rPr>
      <t>(Meta proyectada a la fecha 13,3%)</t>
    </r>
    <r>
      <rPr>
        <b/>
        <sz val="10"/>
        <color theme="1"/>
        <rFont val="Arial Narrow"/>
        <family val="2"/>
      </rPr>
      <t xml:space="preserve">
</t>
    </r>
    <r>
      <rPr>
        <sz val="10"/>
        <color theme="1"/>
        <rFont val="Arial Narrow"/>
        <family val="2"/>
      </rPr>
      <t>- Conformación de los grupos regionales: A la fecha se conformaron 6 de los 8 Equipos Regionales= 7,5%
- Conformación y contratación de los equipos forenses:  A la fecha se conformaron 24 de los 34 Equipos forenses= 7%
En resumen, el desarrollo del cronograma logra un avance de 5 %(Hito1) + 14,5%(Hitos 2) =  TOTAL 19,5% sobre 18,3% programado.  El cumplimiento acumulado es superior al 100%</t>
    </r>
  </si>
  <si>
    <r>
      <rPr>
        <sz val="10"/>
        <color theme="1"/>
        <rFont val="Arial Narrow"/>
        <family val="2"/>
      </rPr>
      <t xml:space="preserve">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
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Esta información fue objeto e análisis de los gerentes regionales y la subdirección general mediante una reunión realizada.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
 Soportes: </t>
    </r>
    <r>
      <rPr>
        <u/>
        <sz val="10"/>
        <color theme="1"/>
        <rFont val="Arial Narrow"/>
        <family val="2"/>
      </rPr>
      <t>https://drive.google.com/drive/folders/1EeurcKmRInWkhBIToWvIxwDJA0FCHFrM</t>
    </r>
  </si>
  <si>
    <r>
      <t xml:space="preserve">El producto 9 "Estrategia para la articulación interterritorial (GITT) de búsqueda humanitaria y extrajudicial diseñada e implementada", presenta un reporte de avance para el periodo, desagregado así:
La meta se proyectó para el periodo enero- julio de acuerdo con el avance programado en los dos primeros hitos:
1.  Generar información para el diagnóstico: El diagnóstico se compone de 2 acciones agrupadoras:
- Identificación de solicitudes de búsqueda compartidas interterritorial:  Se identificaron 351 y se cruza información de sus caracterización. </t>
    </r>
    <r>
      <rPr>
        <b/>
        <sz val="10"/>
        <color theme="1"/>
        <rFont val="Arial Narrow"/>
        <family val="2"/>
      </rPr>
      <t xml:space="preserve"> 5%</t>
    </r>
    <r>
      <rPr>
        <sz val="10"/>
        <color theme="1"/>
        <rFont val="Arial Narrow"/>
        <family val="2"/>
      </rPr>
      <t xml:space="preserve">
- Sesión de trabajo con equipos directivos incluyendo coordinaciones regionales, información que se tiene sistematizada. </t>
    </r>
    <r>
      <rPr>
        <b/>
        <sz val="10"/>
        <color theme="1"/>
        <rFont val="Arial Narrow"/>
        <family val="2"/>
      </rPr>
      <t>5%</t>
    </r>
    <r>
      <rPr>
        <sz val="10"/>
        <color theme="1"/>
        <rFont val="Arial Narrow"/>
        <family val="2"/>
      </rPr>
      <t xml:space="preserve">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8 de los 8 grupos regionales planteados </t>
    </r>
    <r>
      <rPr>
        <b/>
        <sz val="10"/>
        <color theme="1"/>
        <rFont val="Arial Narrow"/>
        <family val="2"/>
      </rPr>
      <t>10%</t>
    </r>
    <r>
      <rPr>
        <sz val="10"/>
        <color theme="1"/>
        <rFont val="Arial Narrow"/>
        <family val="2"/>
      </rPr>
      <t xml:space="preserve">
- Conformación y contratación de los equipos forenses:  Se estructuró la necesidad de 34 equipos forenses para búsqueda en territorio, los cuales ya se tienen completamente conformados. </t>
    </r>
    <r>
      <rPr>
        <b/>
        <sz val="10"/>
        <color theme="1"/>
        <rFont val="Arial Narrow"/>
        <family val="2"/>
      </rPr>
      <t>10%</t>
    </r>
    <r>
      <rPr>
        <sz val="10"/>
        <color theme="1"/>
        <rFont val="Arial Narrow"/>
        <family val="2"/>
      </rPr>
      <t xml:space="preserve">
Los hitos 1 y 2, componen el avance esperado para el periodo.
En resumen, el desarrollo del cronograma logra un avance del 30%, cumpliendo las acciones programadas para el periodo, y dejando al producto en estado "CUMPLE",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t>
    </r>
  </si>
  <si>
    <r>
      <rPr>
        <b/>
        <sz val="10"/>
        <color theme="1"/>
        <rFont val="Arial Narrow"/>
        <family val="2"/>
      </rPr>
      <t xml:space="preserve">Recomendación: </t>
    </r>
    <r>
      <rPr>
        <sz val="10"/>
        <color theme="1"/>
        <rFont val="Arial Narrow"/>
        <family val="2"/>
      </rPr>
      <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t>
    </r>
  </si>
  <si>
    <r>
      <t xml:space="preserve">Hito 1: </t>
    </r>
    <r>
      <rPr>
        <sz val="10"/>
        <color theme="1"/>
        <rFont val="Arial Narrow"/>
        <family val="2"/>
      </rPr>
      <t>Esta actividad ya se encuentra cumplida (10%)</t>
    </r>
    <r>
      <rPr>
        <b/>
        <sz val="10"/>
        <color theme="1"/>
        <rFont val="Arial Narrow"/>
        <family val="2"/>
      </rPr>
      <t xml:space="preserve">
Hito 2:  </t>
    </r>
    <r>
      <rPr>
        <sz val="10"/>
        <color theme="1"/>
        <rFont val="Arial Narrow"/>
        <family val="2"/>
      </rPr>
      <t xml:space="preserve">Esta actividad ya se encuentra cumplida (20%)
</t>
    </r>
    <r>
      <rPr>
        <b/>
        <sz val="10"/>
        <color theme="1"/>
        <rFont val="Arial Narrow"/>
        <family val="2"/>
      </rPr>
      <t xml:space="preserve">
Hito 3: </t>
    </r>
    <r>
      <rPr>
        <sz val="10"/>
        <color theme="1"/>
        <rFont val="Arial Narrow"/>
        <family val="2"/>
      </rPr>
      <t>De acuerdo con el resultado del diagnóstico y los aportes realizados por los GITT, se construyó la estrategia de abordaje solicitudes de búsqueda interterritorios; la cual contienen las siguientes líneas de acción:
- Estado del arte
- Actualización documental
- Sistematización
- Socialización
- Monitoreo        
Dicha estrategia fue puesta en conocimiento con las dependencia involucradas en el proceso de implementación (OTIC, DTIPLOB, OAP); logrando un avance del (20%) para el presente p</t>
    </r>
    <r>
      <rPr>
        <b/>
        <sz val="10"/>
        <color theme="1"/>
        <rFont val="Arial Narrow"/>
        <family val="2"/>
      </rPr>
      <t>eriodo.
H</t>
    </r>
    <r>
      <rPr>
        <sz val="10"/>
        <color theme="1"/>
        <rFont val="Arial Narrow"/>
        <family val="2"/>
      </rPr>
      <t>ito 4: Esta actividad esta programada para dar inicio en el V bi</t>
    </r>
    <r>
      <rPr>
        <b/>
        <sz val="10"/>
        <color theme="1"/>
        <rFont val="Arial Narrow"/>
        <family val="2"/>
      </rPr>
      <t xml:space="preserve">mestre.
</t>
    </r>
  </si>
  <si>
    <r>
      <rPr>
        <b/>
        <sz val="10"/>
        <color rgb="FF000000"/>
        <rFont val="Arial Narrow"/>
        <family val="2"/>
      </rPr>
      <t>Alerta</t>
    </r>
    <r>
      <rPr>
        <sz val="10"/>
        <color rgb="FF000000"/>
        <rFont val="Arial Narrow"/>
        <family val="2"/>
      </rPr>
      <t xml:space="preserve">: Se reitera la observación: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deben implementar las acciones en los 2 periodos restantes, y soportar el avance que se alcanza o cómo se impacta la problemática de interterritorialidad, por lo que el reporte debe enfocarse en ello.
</t>
    </r>
  </si>
  <si>
    <r>
      <rPr>
        <u/>
        <sz val="10"/>
        <color rgb="FF0563C1"/>
        <rFont val="Arial Narrow"/>
        <family val="2"/>
      </rPr>
      <t xml:space="preserve">Se llevaron a cabo 3 mesas de trabajo para la actualización de la IAH-GU-018 V2 (DTPLB) Guía de Orientaciones sobre la recepción, registro y actualización de solicitudes de Búsqueda y se socializó la estrategia en el encuentro de coordinadores en el mes de octubre. Por otra parte, con el propósito de facilitar a los GITT la consulta de las PDD que son de búsqueda interterritorial, se cuenta con un visualizador en el cual se puede descargar la información. En el siguiente enlace: </t>
    </r>
    <r>
      <rPr>
        <u/>
        <sz val="10"/>
        <color rgb="FF1155CC"/>
        <rFont val="Arial Narrow"/>
        <family val="2"/>
      </rPr>
      <t>https://metabase.unidadbusqueda.gov.co/public/dashboard/4e3bb0fe-a329-46bf-8c78-ac11d9552a62</t>
    </r>
  </si>
  <si>
    <r>
      <rPr>
        <b/>
        <sz val="10"/>
        <color theme="1"/>
        <rFont val="Arial Narrow"/>
        <family val="2"/>
      </rPr>
      <t>Encontrar y recuperar a las personas</t>
    </r>
    <r>
      <rPr>
        <sz val="10"/>
        <color theme="1"/>
        <rFont val="Arial Narrow"/>
        <family val="2"/>
      </rPr>
      <t>, ya que los proyectos especiales están dirigidos a la investigación y recuperación en sitios específicos.</t>
    </r>
  </si>
  <si>
    <r>
      <t xml:space="preserve">El producto 10.1 Proyecto para el abordaje integral (almacenamiento, custodia y preservación) de CNI y dignificación de la Memoria de las PDD y personas que buscan,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el 1er hito.
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
El Hito 1 compone el avance esperado para el periodo, de acuerdo con el cronograma:
</t>
    </r>
    <r>
      <rPr>
        <b/>
        <sz val="10"/>
        <color theme="1"/>
        <rFont val="Arial Narrow"/>
        <family val="2"/>
      </rPr>
      <t xml:space="preserve">Elaboración del pre proyecto de abordaje integral de CNI y dignificación de la Memoria de las PDD y personas que buscan, de acuerdo con el reporte se cumple y se asigna un avance de 20%, </t>
    </r>
    <r>
      <rPr>
        <sz val="10"/>
        <color theme="1"/>
        <rFont val="Arial Narrow"/>
        <family val="2"/>
      </rPr>
      <t>en resumen, el desarrollo del cronograma logra un avance de 20% (Hito1) =  TOTAL 20% sobre 20% programado.  El cumplimiento acumulado es de 100%.
En los siguientes hitos y periodos se requiere el trabajo conjunto de articulación con grupos de interés y entidades para la definición del proyecto, por lo que es importante enfocar esfuerzos y recursos en el avance del mismo.</t>
    </r>
  </si>
  <si>
    <r>
      <rPr>
        <sz val="10"/>
        <color theme="1"/>
        <rFont val="Arial Narrow"/>
        <family val="2"/>
      </rPr>
      <t xml:space="preserve">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
 Soporte: </t>
    </r>
    <r>
      <rPr>
        <u/>
        <sz val="10"/>
        <color theme="1"/>
        <rFont val="Arial Narrow"/>
        <family val="2"/>
      </rPr>
      <t>https://drive.google.com/drive/folders/19fZmMPzEPHFTWkmzdExKqdmNqsz-1vFR</t>
    </r>
  </si>
  <si>
    <r>
      <rPr>
        <b/>
        <sz val="10"/>
        <color theme="1"/>
        <rFont val="Arial Narrow"/>
        <family val="2"/>
      </rPr>
      <t xml:space="preserve">Alerta: </t>
    </r>
    <r>
      <rPr>
        <sz val="10"/>
        <color theme="1"/>
        <rFont val="Arial Narrow"/>
        <family val="2"/>
      </rPr>
      <t>Tener en cuenta que en los siguientes hitos y períodos se requiere el trabajo conjunto de articulación con grupos de interés y entidades para la definición del proyecto, por lo que es importante enfocar esfuerzos y recursos en el avance del mismo.</t>
    </r>
  </si>
  <si>
    <r>
      <rPr>
        <b/>
        <sz val="10"/>
        <color rgb="FF000000"/>
        <rFont val="Arial Narrow"/>
        <family val="2"/>
      </rPr>
      <t>Hito 1</t>
    </r>
    <r>
      <rPr>
        <sz val="10"/>
        <color rgb="FF000000"/>
        <rFont val="Arial Narrow"/>
        <family val="2"/>
      </rPr>
      <t xml:space="preserve">: La SGTT cuenta con un pre proyecto que incluye justificación y propuesta de lugar de abordaje con necesidades técnicas y de adecuación relacionadas con el abordaje de los cuerpos, su custodia y preservación y la dignificación de la memoria de las personas dadas por desaparecidas y las familias y personas que buscan (20%)
</t>
    </r>
    <r>
      <rPr>
        <b/>
        <sz val="10"/>
        <color rgb="FF000000"/>
        <rFont val="Arial Narrow"/>
        <family val="2"/>
      </rPr>
      <t>Hito 2</t>
    </r>
    <r>
      <rPr>
        <sz val="10"/>
        <color rgb="FF000000"/>
        <rFont val="Arial Narrow"/>
        <family val="2"/>
      </rPr>
      <t xml:space="preserve">: Se cuenta con dos ciudades priorizadas para la construcción del lugar de abordaje: Medellín y Florencia que cuentan con diferencias en dinámicas de desaparición, estructura organizacional, disposición de un lote (actual memorial) para la ampliación de una zona de abordaje forense en el caso de Medellín. (20%)
</t>
    </r>
    <r>
      <rPr>
        <b/>
        <sz val="10"/>
        <color rgb="FF000000"/>
        <rFont val="Arial Narrow"/>
        <family val="2"/>
      </rPr>
      <t>Hito 3</t>
    </r>
    <r>
      <rPr>
        <sz val="10"/>
        <color rgb="FF000000"/>
        <rFont val="Arial Narrow"/>
        <family val="2"/>
      </rPr>
      <t xml:space="preserve">: Se han realizado, a través de PNUD y el equipo de Participación de la UBPD, encuentros regionales con familias, personas que buscan, organizaciones, colectivos, plataformas y grupos de interés para la elaboración conjunta de la propuesta y se han realizado devoluciones a la comunidad para realizar ajustes de acuerdo a las expectativas de las familias y personas que busca (10%)
</t>
    </r>
    <r>
      <rPr>
        <b/>
        <sz val="10"/>
        <color rgb="FF000000"/>
        <rFont val="Arial Narrow"/>
        <family val="2"/>
      </rPr>
      <t>Hito 4</t>
    </r>
    <r>
      <rPr>
        <sz val="10"/>
        <color rgb="FF000000"/>
        <rFont val="Arial Narrow"/>
        <family val="2"/>
      </rPr>
      <t xml:space="preserve">: La UBPD realizó un encuentro con el PNUD para revisar la propuesta que resultó de la construcción participativa con las familias y las personas que buscan en Medellín y Florencia. Se compartió con PNUD insumos que permiten abordar la propuesta por áreas y se han realizado ajustes en términos de necesidades de adecuación y especificaciones técnicas. Ambos equipos se encuentran definiendo requerimientos técnicos, de adecuación, operativos y logísticos necesarios para el funcionamiento de estos espacios de manera adecuada, dignificante y atendiendo las normas de seguridad en el trabajo (15%)
</t>
    </r>
    <r>
      <rPr>
        <b/>
        <sz val="10"/>
        <color rgb="FF000000"/>
        <rFont val="Arial Narrow"/>
        <family val="2"/>
      </rPr>
      <t>Hito 5</t>
    </r>
    <r>
      <rPr>
        <sz val="10"/>
        <color rgb="FF000000"/>
        <rFont val="Arial Narrow"/>
        <family val="2"/>
      </rPr>
      <t>: Se espera contar con la aprobación de esta propuesta en el último  bimestre.</t>
    </r>
  </si>
  <si>
    <r>
      <rPr>
        <b/>
        <sz val="10"/>
        <color rgb="FF000000"/>
        <rFont val="Arial Narrow"/>
        <family val="2"/>
      </rPr>
      <t xml:space="preserve">Alerta: </t>
    </r>
    <r>
      <rPr>
        <sz val="10"/>
        <color rgb="FF000000"/>
        <rFont val="Arial Narrow"/>
        <family val="2"/>
      </rPr>
      <t>Para el periodo final se tiene previsto la aprobación, por parte de la Dirección, del "Proyecto final para el abordaje integral, custodia, preservación y protección de los cuerpos y la dignificación de la memoria de las personas desaparecidas, sus familias y personas que buscan", dados los tiempos apretados en la agenda y los múltiples espacios que se realizan entre noviembre y diciembre se recomienda iniciar este proceso desde el periodo septiembre octubre para garantizar su cumplimiento efectivo.</t>
    </r>
  </si>
  <si>
    <r>
      <rPr>
        <u/>
        <sz val="10"/>
        <color theme="1"/>
        <rFont val="Arial Narrow"/>
        <family val="2"/>
      </rPr>
      <t xml:space="preserve">
La SGTT realizó una reunión con el equipo de arquitectos e ingenieros de PNUD para presentar el preproyecto elaborado y socializar los requerimientos técnicos y logísticos necesarios para la implementación del preproyecto y que hasta el momento se han identificado. Además, se explicó brevemente el proceso de abordaje interdisciplinario y se aportaron documentos al grupo de PNUD que permitieran ampliar el panorama desde lo arquitectónico.
</t>
    </r>
    <r>
      <rPr>
        <sz val="10"/>
        <color theme="1"/>
        <rFont val="Arial Narrow"/>
        <family val="2"/>
      </rPr>
      <t>Soporte: https://drive.google.com/drive/folders/16FHUyhWBApkGx_6ahrTtgPrSHBsWGHrR</t>
    </r>
    <r>
      <rPr>
        <u/>
        <sz val="10"/>
        <color theme="1"/>
        <rFont val="Arial Narrow"/>
        <family val="2"/>
      </rPr>
      <t xml:space="preserve"> </t>
    </r>
    <r>
      <rPr>
        <sz val="10"/>
        <color theme="1"/>
        <rFont val="Arial Narrow"/>
        <family val="2"/>
      </rPr>
      <t xml:space="preserve"> </t>
    </r>
  </si>
  <si>
    <r>
      <rPr>
        <b/>
        <sz val="10"/>
        <color theme="1"/>
        <rFont val="Arial Narrow"/>
        <family val="2"/>
      </rPr>
      <t xml:space="preserve">Alerta: </t>
    </r>
    <r>
      <rPr>
        <sz val="10"/>
        <color theme="1"/>
        <rFont val="Arial Narrow"/>
        <family val="2"/>
      </rPr>
      <t>Se debe agilizar la conclusión de la fase del diseño y planificación, para alcanzar a ejecutar los otros hitos asociados con el desarrollo de la metodología y las pruebas y refinamiento de la misma, considerando que solo quedan 6 meses de la vigencia.</t>
    </r>
  </si>
  <si>
    <r>
      <rPr>
        <b/>
        <sz val="10"/>
        <color rgb="FF000000"/>
        <rFont val="Arial Narrow"/>
        <family val="2"/>
      </rPr>
      <t>Alerta:</t>
    </r>
    <r>
      <rPr>
        <sz val="10"/>
        <color rgb="FF000000"/>
        <rFont val="Arial Narrow"/>
        <family val="2"/>
      </rPr>
      <t xml:space="preserve">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Sin esta información clara se dificulta el establecimiento del nivel de avance del producto.
En próximo reportes se debe hacer referencia al resultado estratégico planteado para 2024, y a los indicadores establecidos asociados con "No. de casos de desaparición que incorporan las hipótesis de investigación resultado de los proyectos de investigación" y  "No. de casos de desaparición incorporados en las hipótesis de investigación derivadas de la metodología de búsqueda en riberas de los ríos"</t>
    </r>
  </si>
  <si>
    <r>
      <rPr>
        <sz val="10"/>
        <color theme="1"/>
        <rFont val="Arial Narrow"/>
        <family val="2"/>
      </rPr>
      <t xml:space="preserve">Se realizó la caracterización y selección de dos casos de estudio, a saber:
1. Un tramo del río Cauca, localizado en la región de Bajo Cauca y Valdivia
2. Un tramo del río Magdalena, localizado entre las regiones de sur de Bolívar y Barranca región.
Dicha caracterización se derivó de la construcción del universo de PDDs y cuerpos recuperados en el los cuerpos de agua y contiene: el análisis de densidades de la desaparición en la cuenca de lo ríos Cauca y Magdalena; la consolidación de necropsias médico legales asociadas al río Cauca, disponibles en lo portales institucionales y el universo de personas dadas por desaparecidas cuyo cuerpos habrían sido dispuestos en lo cuerpo de agua. 
Los producto de dicha caracterización pueden ser consultados en: </t>
    </r>
    <r>
      <rPr>
        <u/>
        <sz val="10"/>
        <color theme="1"/>
        <rFont val="Arial Narrow"/>
        <family val="2"/>
      </rPr>
      <t>https://drive.google.com/drive/folders/1ggUVo23oWuY_J0QWLpDOKrg4k4M6Z67e</t>
    </r>
  </si>
  <si>
    <r>
      <t xml:space="preserve">El avance hecho en el bimestre entre marzo y abril de 2024, se encuentra descrito según las acciones contempladas en el cronograma entregado en el documento "Modelo de Gestión del Conocimiento UBPD 2024 que detalla las actividades por línea estratégica de trabajo. 
 </t>
    </r>
    <r>
      <rPr>
        <b/>
        <sz val="10"/>
        <color theme="1"/>
        <rFont val="Arial Narrow"/>
        <family val="2"/>
      </rPr>
      <t xml:space="preserve"> Sistematizaciones:</t>
    </r>
    <r>
      <rPr>
        <sz val="10"/>
        <color theme="1"/>
        <rFont val="Arial Narrow"/>
        <family val="2"/>
      </rPr>
      <t xml:space="preserve">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
</t>
    </r>
    <r>
      <rPr>
        <b/>
        <sz val="10"/>
        <color theme="1"/>
        <rFont val="Arial Narrow"/>
        <family val="2"/>
      </rPr>
      <t xml:space="preserve"> -Hito 1: Memoria y legado:</t>
    </r>
    <r>
      <rPr>
        <sz val="10"/>
        <color theme="1"/>
        <rFont val="Arial Narrow"/>
        <family val="2"/>
      </rPr>
      <t xml:space="preserve">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
</t>
    </r>
    <r>
      <rPr>
        <b/>
        <sz val="10"/>
        <color theme="1"/>
        <rFont val="Arial Narrow"/>
        <family val="2"/>
      </rPr>
      <t xml:space="preserve"> -Hito 2: Comunidad del conocimiento: </t>
    </r>
    <r>
      <rPr>
        <sz val="10"/>
        <color theme="1"/>
        <rFont val="Arial Narrow"/>
        <family val="2"/>
      </rPr>
      <t xml:space="preserve">Se realizó la contratación de la persona encargada de operativizar la estrategia de Comunidad del Conocimiento. 
Se avanzó en la reunión  previa de asignación de actividades y primera revisión del documento de la estrategia de comunidad del conocimiento.
 Entregables: el documento de la estrategia, soporte de reunión 
</t>
    </r>
    <r>
      <rPr>
        <b/>
        <sz val="10"/>
        <color theme="1"/>
        <rFont val="Arial Narrow"/>
        <family val="2"/>
      </rPr>
      <t xml:space="preserve"> -Hito 3: Laboratorio de Innovación:</t>
    </r>
    <r>
      <rPr>
        <sz val="10"/>
        <color theme="1"/>
        <rFont val="Arial Narrow"/>
        <family val="2"/>
      </rPr>
      <t xml:space="preserve">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t>
    </r>
    <r>
      <rPr>
        <i/>
        <sz val="10"/>
        <color theme="1"/>
        <rFont val="Arial Narrow"/>
        <family val="2"/>
      </rPr>
      <t>Entregables</t>
    </r>
    <r>
      <rPr>
        <sz val="10"/>
        <color theme="1"/>
        <rFont val="Arial Narrow"/>
        <family val="2"/>
      </rPr>
      <t xml:space="preserve">: Una carpeta con insumos de referencias estado del arte, un documento de moodboard, una carpeta con insumos del laboratorio
</t>
    </r>
    <r>
      <rPr>
        <b/>
        <sz val="10"/>
        <color theme="1"/>
        <rFont val="Arial Narrow"/>
        <family val="2"/>
      </rPr>
      <t xml:space="preserve"> -Hito 4: Alianzas estratégicas: </t>
    </r>
    <r>
      <rPr>
        <sz val="10"/>
        <color theme="1"/>
        <rFont val="Arial Narrow"/>
        <family val="2"/>
      </rPr>
      <t xml:space="preserve">Durante los meses de marzo y abril se realizó el Convenio CLACSO que fue firmado, se hizo el borrador de los estudios previos, el convenio UNICAUCA con anexo técnico, pasantías. 
 En cuanto a la cátedra UNAL, se ha realizado reuniones de coordinación académica, sin embargo, la universidad continua en la normalidad académica, por esta razón, las sesiones están suspendidas.
 En el mes abril, se realizó una sesión especial con el Colectivo 82 a razón de los grados honoríficos otorgados por la UNAL. 
  </t>
    </r>
    <r>
      <rPr>
        <b/>
        <sz val="10"/>
        <color theme="1"/>
        <rFont val="Arial Narrow"/>
        <family val="2"/>
      </rPr>
      <t>Entregables:</t>
    </r>
    <r>
      <rPr>
        <sz val="10"/>
        <color theme="1"/>
        <rFont val="Arial Narrow"/>
        <family val="2"/>
      </rPr>
      <t xml:space="preserve"> Convenio académico CLACSO, Estudios previos UNICAUCA, Pieza de cátedra UNAL con el especial de Colectivo 82
</t>
    </r>
    <r>
      <rPr>
        <b/>
        <sz val="10"/>
        <color theme="1"/>
        <rFont val="Arial Narrow"/>
        <family val="2"/>
      </rPr>
      <t xml:space="preserve"> -Hito 5: Voluntariado:</t>
    </r>
    <r>
      <rPr>
        <sz val="10"/>
        <color theme="1"/>
        <rFont val="Arial Narrow"/>
        <family val="2"/>
      </rPr>
      <t xml:space="preserve">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t>
    </r>
    <r>
      <rPr>
        <b/>
        <sz val="10"/>
        <color theme="1"/>
        <rFont val="Arial Narrow"/>
        <family val="2"/>
      </rPr>
      <t xml:space="preserve"> Entregables:</t>
    </r>
    <r>
      <rPr>
        <sz val="10"/>
        <color theme="1"/>
        <rFont val="Arial Narrow"/>
        <family val="2"/>
      </rPr>
      <t xml:space="preserve"> Carpeta con insumos para la elaboración del Programa de Voluntariado de la UBPD y Mesa técnica con la Dirección Técnica de Participación, Contacto con las Víctimas y Enfoques Diferenciales.</t>
    </r>
  </si>
  <si>
    <r>
      <t xml:space="preserve">El avance en el PAI de 68.7% se evidencia en el tablero de control adjunto en las evidencias. Este avance está sustentado en cada uno de los Hitos establecidos calculados sobre el 20%. (Hito 1: Memoria y Legado - 13,57% Hito 2: Comunidades del conocimiento - 11,07% Hito 3: laboratorio de innovación - 13,92% Hito 4: Alianzas - 15,03% Hito 5: Voluntariado - 15,11%). A su vez sistematizaciones que se evalúa sobre el 100% refleja un de51.52%. Este avance se ve reflejado a través del cumplimiento de los cronogramas en cada uno de los Hitos establecidos y en la sistematización de la siguiente manera: 
</t>
    </r>
    <r>
      <rPr>
        <b/>
        <sz val="10"/>
        <color rgb="FF000000"/>
        <rFont val="Arial Narrow"/>
        <family val="2"/>
      </rPr>
      <t xml:space="preserve">Hito 1: Memoria y Legado: </t>
    </r>
    <r>
      <rPr>
        <sz val="10"/>
        <color rgb="FF000000"/>
        <rFont val="Arial Narrow"/>
        <family val="2"/>
      </rPr>
      <t xml:space="preserve">
Julio: Durante el mes, se avanzó en la construcción del marco conceptual de la memoria institucional, la creación de la propuesta final del índice y la metodología, así como en la formulación de preguntas clave para las investigaciones realizadas. Además, se elaboró el cronograma de entrevistas a realizar durante el mes de agosto. Por otro lado, en el área de legado, se adelantó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
Agosto: Durante el mes, se avanzó en la redacción e investigación de las estrategias. En memoria, se realizaron entrevistas preliminares a algunos de los directores de dependencia que serán parte de la memoria institucional, la cual está orientada a divulgar y demostrar los cambios en la UBPD desde 2023 hasta 2024. En legado, se culminó  la redacción del documento preliminar y la distribución de las estrategias a corto, mediano y largo plazo, siendo esta última presentada al jefe  de oficina para obtener la aprobación de las estrategias a desarrollar durante este año y los próximos años. Cabe resaltar que ambas estrategias tendrán un enfoque territorial.
</t>
    </r>
    <r>
      <rPr>
        <b/>
        <sz val="10"/>
        <color rgb="FF000000"/>
        <rFont val="Arial Narrow"/>
        <family val="2"/>
      </rPr>
      <t xml:space="preserve">Hito 2: Comunidad del conocimiento: </t>
    </r>
    <r>
      <rPr>
        <sz val="10"/>
        <color rgb="FF000000"/>
        <rFont val="Arial Narrow"/>
        <family val="2"/>
      </rPr>
      <t xml:space="preserve">
Julio-Agosto: 
A corte 31 de agosto se logró recopilar y documentar 16 buenas prácticas de gestión de conocimiento tanto de los GITT como de las dependencias del nivel central, entre estas:  Subdirección de Gestión de Información y la Dirección Técnica de Participación, Contacto con las Víctimas y Enfoques Diferenciales. Lo anterior, mediante entrevistas con los y las gestoras de conocimiento, así como recopilando las experiencias compartidas en las mesas de intercambio con la Universidad de Jalisco (México). Lo anterior contribuye, por un lado, a la conservación del conocimiento (dado que se está documentando conocimientos que antes eran tácitos, pero no explícitos) y por otro, a su uso, teniendo en cuenta que en las fichas se encuentra información sobre el paso a paso de la buena práctica lo que facilita que otros GITT o incluso otras entidades puedan replicarlas.
Así mismo, esta información se está organizando y unificando en una base, de acuerdo a las categorías: Región, GITT o dependencia, Nombre de la buena práctica, línea temática, palabras claves, actores participantes, resultados. Este es el insumo que se utilizará en la herramienta Power-BI para generar un “mapa de conocimientos” al que podrán acceder gestores y gestoras de conocimiento y que estará disponible en la página de la entidad. Para lo cual, también se avanzó en la solicitud con la Oficina Asesora de Comunicaciones.
Por último, durante el mes de agosto se realizaron dos sesiones del Comité Académico y de la Investigación científica. En la primera sesión se revisaron las funciones del mismo, socializando las actividades que se vienen adelantando desde la Oficina de Gestión de Conocimiento, las acciones pendientes y el rol del comité en cada una de estas como instancia asesora. Mientras que, en la sesión extraordinaria se definieron los criterios para la participación de servidores y servidoras en el Congreso de Medicina Legal y Ciencias Forenses organizado por el Instituto Nacional de Medicina Legal.
Este comité tiene como propósito  facilitar el desarrollo de actividades de formación para los/las servidores/as de la UBPD, propiciar espacios de aprendizaje y promover la investigación y difusión del conocimiento.
</t>
    </r>
    <r>
      <rPr>
        <b/>
        <sz val="10"/>
        <color rgb="FF000000"/>
        <rFont val="Arial Narrow"/>
        <family val="2"/>
      </rPr>
      <t xml:space="preserve">Hito 3. Laboratorio de Innovación: </t>
    </r>
    <r>
      <rPr>
        <sz val="10"/>
        <color rgb="FF000000"/>
        <rFont val="Arial Narrow"/>
        <family val="2"/>
      </rPr>
      <t xml:space="preserve">
Julio: Se han recopilado y adaptado herramientas de diversas consultoras de renombre mundial, categorizándolas de manera que se alineen con las necesidades específicas del contexto humanitario y extrajudicial de la UBPD. La revisión meticulosa de estas herramientas ha sido fundamental para garantizar su relevancia y aplicabilidad. Por otro lado, se ha desarrollado el lenguaje gráfico y conceptual para la caja de herramientas, que busca el equilibrio entre la representación visual de la innovación y la resonancia emocional con el proceso de búsqueda llevado a cabo por la UBPD y las personas buscadoras. Este enfoque dual asegura que la caja de herramientas no solo sea funcional sino también inspiradora.
Finalmente, este esfuerzo colaborativo aborda la innovación, facilitando procesos más eficientes y empáticos en la búsqueda de personas desaparecidas.
Agosto: Durante el mes de agosto, se han llevado a cabo avances significativos en la planificación y desarrollo del Laboratorio de Innovación.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Adicionalmente, a través de las solicitudes realizadas por servidoras y servidores de la Unidad, se avanza en la caja de herramientas con un enfoque centrado en el abordaje de  las necesidades no solo  inmediatas, sino que también puedan ser integradas en la caja de herramientas digital del laboratorio, garantizando su accesibilidad y uso continuo. Revisión de Recursos Existentes: Se evaluaron y seleccionaron recursos y kits de la UBPD, como el “Kit práctico de comunicación no violenta” y el “Kit para cuidarse y cuidar a las demás personas”, que servirán como base para el desarrollo de nuevas herramientas y metodologías aplicables en el laboratorio. 
</t>
    </r>
    <r>
      <rPr>
        <b/>
        <sz val="10"/>
        <color rgb="FF000000"/>
        <rFont val="Arial Narrow"/>
        <family val="2"/>
      </rPr>
      <t xml:space="preserve">Hito 4. Alianzas Académicas estratégicas </t>
    </r>
    <r>
      <rPr>
        <sz val="10"/>
        <color rgb="FF000000"/>
        <rFont val="Arial Narrow"/>
        <family val="2"/>
      </rPr>
      <t xml:space="preserve">
Julio: Se asistió a diversas reuniones y se mantuvo comunicación continua con varias universidades para resolver dudas sobre los convenios académicos. Se llevó ante la rectoría de UNAL sede Bogotá, propuesta para institucionalización de la Cátedra de La Búsqueda como cátedra Nacional permanente, al mismo tiempo, que se acordó realizar actividad nacional de proyección del documental Por Cielo y Tierra el 27 de agosto en todas la sedes de la Universidad Nacional de Colombia. Además, se adelantó la primera reunión convenio CLACSO donde se dio inicio a la planeación de puesta en marcha de la primera Cátedra Regional de la Búsqueda y los beneficios en descuentos para los servidores de la UBPD en la oferta académica de CLACSO.
Finalmente se realizaron ajustes  a los actos administrativos para inscripción a procesos de formación externa; Drones y Comunicación NoViolenta. 
Agosto: Se realizó una revisión técnica al convenio de prácticas con la Universidad Javeriana, seguido de su remisión para la verificación de aspectos jurídicos y de seguridad de la información por parte de las dependencias encargadas. Se prestó asistencia y apoyo logístico en un evento en la Universidad Nacional de Colombia, sede Bogotá, conmemorando el Día del Desaparecido. Así mismo, se realizó apoyo a la supervisión y reportó sobre el convenio 161 de 2023 con la Universidad de Caldas, por otro lado, se participó en reuniones con diversas entidades educativas y fundaciones. Se diligenció información para el Censo Económico Nacional Urbano 2023 del DANE y se elaboró un reporte PIIP para la OAP. Además, se contribuyó en el seguimiento al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
</t>
    </r>
    <r>
      <rPr>
        <b/>
        <sz val="10"/>
        <color rgb="FF000000"/>
        <rFont val="Arial Narrow"/>
        <family val="2"/>
      </rPr>
      <t>Hito 5 : Voluntariado:</t>
    </r>
    <r>
      <rPr>
        <sz val="10"/>
        <color rgb="FF000000"/>
        <rFont val="Arial Narrow"/>
        <family val="2"/>
      </rPr>
      <t xml:space="preserve">
Durante los meses de julio y de agosto se finalizó la primera versión del documento que sustenta el Programa de Voluntariado que adelanta la Oficina de Gestión del Conocimiento. Además del documento, se caracterizó una primera población interesada en hacer parte del programa de voluntariado, que se capturó a partir de una encuesta. De las más de 600 personas que mostraron su interés en ser voluntarios de la UBPD, se convocó al grupo interesado en labores de pedagogía y sensibilización (142) para llevar a cabo un piloto del programa de voluntariado, durante las actividades de proyección del documental "Por Cielo y Tierra" que se hicieron en el marco de la conmemoración de las víctimas de desapariciones forzadas. Se convocaron diez voluntarios para acompañar y apoyar al equipo asesor de comunicaciones y pedagogía durante las jornadas de proyección del documental en la cinemateca, que se realizaron las últimas dos semanas de agosto, dos de los cuales acompañaron al equipo de la OGC durante la proyección del documental en la Universidad Nacional de Colombia, el 27 de agosto. 
De igual manera, se convocaron cinco voluntarios para que acompañarán y apoyarán a los GITT territoriales que proyectaron el documental en sus ciudades. Con los voluntarios se desarrolló un proceso de capacitación, con el apoyo del equipo de comunicaciones y pedagogía para que pudieran formarse en la información básica sobre la UBPD. De estos cinco voluntarios solo se pudo concretar el apoyo de dos en las ciudades de Cali y Manizales, lo anterior por contingencias presentadas en Medellín, Barranquilla y Pereira que impidieron que las personas capacitadas pudieran apoyar los espacios. 
El proceso de evaluación del piloto del programa para tener un documento definitivo del programa de voluntariado se hará durante septiembre. 
El día 31 de agosto se dio inicio a otra modalidad de piloto de voluntariado que es la de “Voluntariado para proyectos”. En este caso se realizó una convocatoria a voluntarias y voluntarios con experiencia en desarrollo de juegos de mesa y diseño gráfico para que apoyaran al GITT Urabá en la elaboración de un dispositivo lúdico que permita explicar el proceso de búsqueda a la población de Riosucio Chocó. Para este espacio se contó con la presencia de 12 voluntarios que se reunieron en un espacio virtual de 3 horas a desarrollar el juego. Se espera desarrollar dos sesiones más durante septiembre y octubre para finalizar el proyecto
</t>
    </r>
    <r>
      <rPr>
        <b/>
        <sz val="10"/>
        <color rgb="FF000000"/>
        <rFont val="Arial Narrow"/>
        <family val="2"/>
      </rPr>
      <t xml:space="preserve">Sistematización aprendizajes: </t>
    </r>
    <r>
      <rPr>
        <sz val="10"/>
        <color rgb="FF000000"/>
        <rFont val="Arial Narrow"/>
        <family val="2"/>
      </rPr>
      <t xml:space="preserve">
La estrategia de sistematización de aprendizajes correspondiente a la etapa de lectura de documentos secundarios ha identificado: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arcoíris, las sistematizaciones de los encuentros de consolidación de la red arcoíris, la metodología de los 5 pasos para la búsqueda de personas LGBTIQ+. Esta fase de recopilación y lectura de documentos secundarios contribuye al modelo de gestión de conocimiento en tanto hace una inicial captura e identificación de conocimiento, a la par que almacena y longaniza este conocimiento por medio de bases de datos, que a la vez puede contribuir a alimentar el Centro Documental ALUNA. 
Por otro lado, la estrategia de sistematización de aprendizajes también ha avanzado y está en proceso de culminación de la fase de recolección de información a través de entrevistas semiestructuradas y grupos focales a diferentes actores de la sociedad civil, de organizaciones, instituciones públicas y privadas, así como a varias contratistas y servidores(as)(es) de la Unidad de Búsqueda. De esta forma, esta fase de la estrategia de sistematización de aprendizajes también contribuye al modelo de gestión del conocimiento en cuanto también identifica el conocimiento útil para los procesos de la Unidad, pero también al almacenamiento y organización del conocimiento por medio de bases de datos y formatos de transcripción
Todos los soportes se encuentran aquí: https://drive.google.com/drive/folders/165yG0zD9YMqiQhD6AR8GSNPmymcLd0cp
</t>
    </r>
  </si>
  <si>
    <r>
      <rPr>
        <b/>
        <sz val="10"/>
        <color rgb="FF000000"/>
        <rFont val="Arial Narrow"/>
        <family val="2"/>
      </rPr>
      <t>Recomendación</t>
    </r>
    <r>
      <rPr>
        <sz val="10"/>
        <color rgb="FF000000"/>
        <rFont val="Arial Narrow"/>
        <family val="2"/>
      </rPr>
      <t xml:space="preserve">: Para el próximo reporte, se sugiere incluir un análisis de los impactos, tanto cuantitativos como cualitativos, de cada hito en relación con los objetivos estratégicos de la UBPD. Esto podría abarcar indicadores sobre la efectividad de las alianzas establecidas y el impacto del programa de voluntariado en la comunidad.
Además, sería útil recopilar la retroalimentación de los participantes en las actividades formativas para conocer su percepción sobre el aprendizaje y cómo aplican lo aprendido. Incluir algunos testimonios ayudaría a resaltar la importancia de estas capacitaciones.
Por último, se recomienda implementar un seguimiento que permita evaluar el progreso con el tiempo, facilitando así la identificación de áreas de mejora y la adaptación de futuras estrategias. 
</t>
    </r>
  </si>
  <si>
    <r>
      <rPr>
        <b/>
        <sz val="10"/>
        <color theme="1"/>
        <rFont val="Arial Narrow"/>
        <family val="2"/>
      </rPr>
      <t>Memoria y legado</t>
    </r>
    <r>
      <rPr>
        <sz val="10"/>
        <color theme="1"/>
        <rFont val="Arial Narrow"/>
        <family val="2"/>
      </rPr>
      <t xml:space="preserve">
Se avanzó en el desarrollo del segundo taller de memoria y legado de la UBPD y sustancialmente en la formulación de los componentes que harán parte del proyecto de memoria y legado de la entidad.
Definimos la estructura de las dos estrategias. Por parte del legado: Definimos los objetivos adjuntando los saberes recogidos durante los dos talleres de legado realizados anteriormente, así mismo como los lineamientos que el proyecto de legado contendrá a corto, mediano y largo plazo. Por parte de la memoria, durante el mes de junio comenzamos la redacción de la primera versión de la introducción de la memoria institucional 2023-2024, definiendo cuáles serán nuestros rangos de investigación. Límites geográficos, cronológicos y diferentes abordajes que desarrollaremos a lo largo del desarrollo de la memoria institucional.
</t>
    </r>
    <r>
      <rPr>
        <b/>
        <sz val="10"/>
        <color theme="1"/>
        <rFont val="Arial Narrow"/>
        <family val="2"/>
      </rPr>
      <t xml:space="preserve">
Entregables Producto 11: : </t>
    </r>
    <r>
      <rPr>
        <sz val="10"/>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</si>
  <si>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theme="1"/>
        <rFont val="Arial Narrow"/>
        <family val="2"/>
      </rPr>
      <t xml:space="preserve">Sistematización
</t>
    </r>
    <r>
      <rPr>
        <sz val="10"/>
        <color theme="1"/>
        <rFont val="Arial Narrow"/>
        <family val="2"/>
      </rPr>
      <t xml:space="preserve"> Se definió acompañar la experiencia del Festival de Saberes y Memoria por la Reconciliación y la Paz en Apartadó, con el equipo de trabajo del GITT-Urabá Región. Se definió acompañar la experiencia del foro  “La educación abraza la búsqueda y la empatía” y la jornada de implementación de las guías diseñadas por el Grupo Motor en la Institución Educativa Distrital Compartir.
"
Se realizó la revisión de 5 documentos bibliográficos.
Se realizaron 2 grupos focales y 2 entrevistas. 
Se desarrolló un ejercicio de investigación acción participante para recolectar información descriptiva e interpretativa sobre la participación de las niñas, niños y jóvenes en las estrategias pedagógicas propuestas por el equipo territorial. Se realizaron dos grupos focales y una entrevista a colectivos comunitarios de mujeres y consejeros municipales, que tuvo como propósito indagar sobre la importancia de la participación activa de los niños, niñas y jóvenes en el proceso de búsqueda y memoria, especialmente en un territorio con esas particularidades. 
 Se concertó la actualización de la sistematización sobre el relacionamiento con la Corporación Humanitaria Reencuentros, lo que contribuirá a la pregunta de investigación de la segunda sistematización definida para el presente año. 
Se recopiló la información a revisar sobre la sistematización del extinto archivo del DAS
e definió la experiencia a sistematizar de la tercera línea definida para el presente año
"Se recopiló la información disponible sobre los cinco (5) pasos para la búsqueda de
personas de la comunidad
LGBTIQ+ "
La contratista en apoyo a esta actividad completó las ilustraciones principales del micrositio con los contenidos ya aprobados. 
Se logró tener el contacto de tres docentes de instituciones educativas de Bogotá que han liderado jornadas de sensibilización sobre la desaparición y búsqueda de personas. Así mismo, se pudo evidenciar cómo se aplicaban una de la metodologías del grupo motor, las lecciones aprendidas y los retos de esa jornada.
Se avanzó en la lectura de 6 de los documentos recopilados el mes anterior.
Se revisó la información general sobre la experiencia a sistematizar.
Las actividades revisadas son un punto de partida para que las entrevistas que se realicen el próximo mes puedan profundizar detalles que no se han abordado. 
Se revisó el contenido de los POP UPS
</t>
    </r>
    <r>
      <rPr>
        <b/>
        <sz val="10"/>
        <color theme="1"/>
        <rFont val="Arial Narrow"/>
        <family val="2"/>
      </rPr>
      <t xml:space="preserve">
Entregables Producto 11</t>
    </r>
    <r>
      <rPr>
        <sz val="10"/>
        <color theme="1"/>
        <rFont val="Arial Narrow"/>
        <family val="2"/>
      </rPr>
      <t>: :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</si>
  <si>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theme="1"/>
        <rFont val="Arial Narrow"/>
        <family val="2"/>
      </rPr>
      <t xml:space="preserve">Comunidad del Conocimiento
</t>
    </r>
    <r>
      <rPr>
        <sz val="10"/>
        <color theme="1"/>
        <rFont val="Arial Narrow"/>
        <family val="2"/>
      </rPr>
      <t xml:space="preserve">1. Definición de criterios para seleccionar los GIT con los cuales se alimentará la línea base.
2. Definición de preguntas a aplicar."
Se realizó la primera sesión del Comité académico
Se logró organizar ya agrupar la información por categorías.
"Se obtuvieron 28 respuestas al formulario y 23 Gestores de conocimiento.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Documento conceptual de la estrategia.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t>
    </r>
    <r>
      <rPr>
        <b/>
        <sz val="10"/>
        <color theme="1"/>
        <rFont val="Arial Narrow"/>
        <family val="2"/>
      </rPr>
      <t xml:space="preserve">Entregables Producto 11: </t>
    </r>
    <r>
      <rPr>
        <sz val="10"/>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</si>
  <si>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r>
      <rPr>
        <b/>
        <sz val="10"/>
        <color theme="1"/>
        <rFont val="Arial Narrow"/>
        <family val="2"/>
      </rPr>
      <t xml:space="preserve">Laboratorio de Innovación
</t>
    </r>
    <r>
      <rPr>
        <sz val="10"/>
        <color theme="1"/>
        <rFont val="Arial Narrow"/>
        <family val="2"/>
      </rPr>
      <t xml:space="preserve">Llevamos a cabo espacios de reunión como comunidad del conocimiento para discutir la información recolectada sobre el trabajo previo realizado en la UBPD. Llevamos a cabo espacios de reunión como comunidad del conocimiento para determinar el enfoque del formulario que recoge la información necesaria para el desarrollo de las categorías del laboratorio de innovación Se realizó un análisis cuantitativo y cualitativo de las respuestas del formulario con el objetivo de determinar cuales son las necesidades de los equipos de trabajo y las categorías en las que estas se agrupan Desarrollamos espacios de trabajo conjunto para testear las herramientas desarrolladas al interior del equipo de la OGC, su efectividad y aporte al trabajo entre estrategias (comunidad del conocimiento)
</t>
    </r>
    <r>
      <rPr>
        <b/>
        <sz val="10"/>
        <color theme="1"/>
        <rFont val="Arial Narrow"/>
        <family val="2"/>
      </rPr>
      <t xml:space="preserve">Entregables Producto 11: : </t>
    </r>
    <r>
      <rPr>
        <sz val="10"/>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t>
    </r>
    <r>
      <rPr>
        <u/>
        <sz val="10"/>
        <color theme="1"/>
        <rFont val="Arial Narrow"/>
        <family val="2"/>
      </rPr>
      <t>https://drive.google.com/drive/folders/1IiT7bFyXC-j8HyrsrYtqwumJ0Z4p5Ljc</t>
    </r>
    <r>
      <rPr>
        <sz val="10"/>
        <color theme="1"/>
        <rFont val="Arial Narrow"/>
        <family val="2"/>
      </rPr>
      <t xml:space="preserve">
</t>
    </r>
  </si>
  <si>
    <r>
      <t xml:space="preserve">El avance del hito durante el primer semestre es el siguiente; Se suscribió convenio con el Consejo Latinoamericano de Ciencias Sociales -CLACSO, así mismo, se llegó a una propuesta inicial de estructura y contenido de la primera Cátedra Regional de la Búsqueda en Latinoamérica. Además, se elaboró el borrador de los estudios previos, así como el convenio UNICAUCA que se firmará en el reinicio de actividades académicas de la universidad en el mes de agosto. En lo que tiene que ver con la cátedra UNAL, se realizaron reuniones de coordinación académica; sin embargo, las sesiones de cátedra están suspendidas debido a la continuidad de la normalidad académica en la universidad. En abril, se llevó a cabo una sesión especial con el Colectivo 82 en honor a los grados honoríficos otorgados por la UNAL y se espera reanudar sesiones el 26 de julio, quedando pendientes 5 sesiones para finalizar la programación de contenido.
Por otro lado, se han realizado reuniones de fortalecimiento y acuerdos con diversas universidades. Con la Universidad Industrial de Santander -UIS, se llevaron a cabo revisiones jurídicas y se acordaron compromisos generales, finalizando y aceptando el documento de estudios previos y la minuta para su suscripción en julio. Con la Universidad Central, se incluyó un anexo de pasantías y se avanzó en la revisión de documentación en coordinación con la Secretaría General y el enlace jurídico del área.
Además, se solicitó un ajuste en la propuesta del curso de comunicación no violenta para fortalecer el modelo de gestión en la línea de trabajo de alianzas estratégicas. La Secretaría General recibió la solicitud para definir la necesidad de reglamentos para el Comité Académico y el Reglamento de Pasantías, y ya se cuenta con un primer borrador realizado con apoyo técnico de la OGC, al mismo tiempo ya se realizó primera mesa de trabajo conjunta entre Secretaría General y la Oficina de Gestión del Conocimiento.
Finalmente, dentro de los acercamientos estratégicos se planea celebrar convenios con la universidad Externado de Colombia para realizar trabajo conjunto entre el semillero de ciencias de la computación con miras a adelantar tareas de reconocimiento facial y con el parque científico de innovación social de UNIMINUTO que permita además de fortalecer la línea de trabajo; Laboratorio de Innovación, la realización de prácticas y pasantías en el territorio nacional.  
</t>
    </r>
    <r>
      <rPr>
        <b/>
        <sz val="10"/>
        <color theme="1"/>
        <rFont val="Arial Narrow"/>
        <family val="2"/>
      </rPr>
      <t xml:space="preserve">
Entregables Producto 11: : </t>
    </r>
    <r>
      <rPr>
        <sz val="10"/>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</si>
  <si>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theme="1"/>
        <rFont val="Arial Narrow"/>
        <family val="2"/>
      </rPr>
      <t xml:space="preserve">Voluntariado
</t>
    </r>
    <r>
      <rPr>
        <sz val="10"/>
        <color theme="1"/>
        <rFont val="Arial Narrow"/>
        <family val="2"/>
      </rPr>
      <t xml:space="preserve">En el avance general, se avanzó en la realización del  documento, además de la construcción de la herramienta para la caracterización de población interesada en hacer parte del voluntariado. Se cuenta con una población base de 636 personas interesadas en hacer parte del programa de voluntariado.
Se hizo la identificación de los perfiles y actividades a realizar por parte de los voluntarios de las áreas con las que se realizaron mesas de trabajo. Con el desarrollo de las mesas de trabajo se pudieron acotar las actividades y perfiles de las personas que se requieren para el voluntariado a 5 perfiles específicos para el desarrollo del piloto del programa.
y finalmente la aplicación de la herramienta para la caracterización de población interesada en hacer parte del voluntariado. Se cuenta con una población base de 636 personas interesadas en hacer parte del programa de voluntariado.
Entregables Producto 11: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</si>
  <si>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r>
      <rPr>
        <b/>
        <sz val="10"/>
        <color theme="1"/>
        <rFont val="Arial Narrow"/>
        <family val="2"/>
      </rPr>
      <t>Aprovechar mejor la condición de actor humanitario de la UBPD</t>
    </r>
    <r>
      <rPr>
        <sz val="10"/>
        <color theme="1"/>
        <rFont val="Arial Narrow"/>
        <family val="2"/>
      </rPr>
      <t>, ya que el Plan Institucional de Capacitaciones busca mejorar los perfiles integrales de los servidores y servidoras de la UBPD para hacer la búsqueda más eficiente y centrada en los principios humanitarios.</t>
    </r>
  </si>
  <si>
    <r>
      <t xml:space="preserve">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
</t>
    </r>
    <r>
      <rPr>
        <b/>
        <sz val="10"/>
        <color theme="1"/>
        <rFont val="Arial Narrow"/>
        <family val="2"/>
      </rPr>
      <t xml:space="preserve">  Entregables: </t>
    </r>
    <r>
      <rPr>
        <sz val="10"/>
        <color theme="1"/>
        <rFont val="Arial Narrow"/>
        <family val="2"/>
      </rPr>
      <t>Documento PIC 2024, resolución 358 del 2024,</t>
    </r>
    <r>
      <rPr>
        <b/>
        <sz val="10"/>
        <color theme="1"/>
        <rFont val="Arial Narrow"/>
        <family val="2"/>
      </rPr>
      <t xml:space="preserve"> </t>
    </r>
    <r>
      <rPr>
        <sz val="10"/>
        <color theme="1"/>
        <rFont val="Arial Narrow"/>
        <family val="2"/>
      </rPr>
      <t>Parrilla de capacitaciones 2024, Cuadro resumen de capacitaciones 2024</t>
    </r>
  </si>
  <si>
    <r>
      <rPr>
        <b/>
        <sz val="10"/>
        <color theme="1"/>
        <rFont val="Arial Narrow"/>
        <family val="2"/>
      </rPr>
      <t xml:space="preserve">Alerta: </t>
    </r>
    <r>
      <rPr>
        <sz val="10"/>
        <color theme="1"/>
        <rFont val="Arial Narrow"/>
        <family val="2"/>
      </rPr>
      <t>Si bien en el reporte se cumple con la gestión descrita en la programación del producto, a la fecha de corte no se encontraba publicado el Plan de Capacitación tal y como lo dispone la normativa ni tampoco se tenía una justificación al respecto. 
Se requiere que en el siguiente reporte se haga énfasis en el impacto que han tenido estos avances en los resultados esperados: incremento en las habilidades y conocimientos del personal de la UBPD</t>
    </r>
  </si>
  <si>
    <r>
      <rPr>
        <b/>
        <sz val="10"/>
        <color theme="1"/>
        <rFont val="Arial Narrow"/>
        <family val="2"/>
      </rPr>
      <t>Recomendación:</t>
    </r>
    <r>
      <rPr>
        <sz val="10"/>
        <color theme="1"/>
        <rFont val="Arial Narrow"/>
        <family val="2"/>
      </rPr>
      <t xml:space="preserve"> Contemplar mayor flexibilidad presupuestaria para acomodar imprevistos y compromisos no planificados. Además, es importante revisar los compromisos antes de formular el presupuesto y establecer un proceso ágil para liberar y redistribuir fondos no utilizados, optimizando así los recursos para cumplir con los objetivos formativos y operativos.</t>
    </r>
  </si>
  <si>
    <r>
      <rPr>
        <b/>
        <sz val="10"/>
        <color theme="1"/>
        <rFont val="Arial Narrow"/>
        <family val="2"/>
      </rPr>
      <t xml:space="preserve">Finalizado : </t>
    </r>
    <r>
      <rPr>
        <sz val="10"/>
        <color theme="1"/>
        <rFont val="Arial Narrow"/>
        <family val="2"/>
      </rPr>
      <t>En el mes de noviembre de 2023 la Subdirección de Gestión Humana realizó el proceso de levantamiento de necesidades mediante una encuesta dirigida a los jefes y directores de áreas de la UBPD. Posteriormente, en los meses de diciembre y enero se realizaron Mesas Técnicas con las áreas de la Unidad, Subdirección General, Técnica y Territorial y la Dirección General, con el objetivo de validar las necesidades de capacitación y la estrategia de formación para la formulación del Plan Institucional de Capacitaciones (PIC). Adicionalmente, se dio el visto bueno de las directivas de la UBPD, y se priorizaron las capacitaciones externas para formar servidores y servidoras para el 2024. Finalmente, en febrero, se entregó la versión final, se aprobó el documento y se implementó el avance de las capacitaciones.</t>
    </r>
    <r>
      <rPr>
        <b/>
        <sz val="10"/>
        <color theme="1"/>
        <rFont val="Arial Narrow"/>
        <family val="2"/>
      </rPr>
      <t xml:space="preserve"> Enlace a los soportes</t>
    </r>
    <r>
      <rPr>
        <sz val="10"/>
        <color theme="1"/>
        <rFont val="Arial Narrow"/>
        <family val="2"/>
      </rPr>
      <t xml:space="preserve">   (https://drive.google.com/drive/u/0/folders/16cjsrRhI_e810o7__ZFQN45zXwvaBscl ) y </t>
    </r>
    <r>
      <rPr>
        <u/>
        <sz val="10"/>
        <color theme="1"/>
        <rFont val="Arial Narrow"/>
        <family val="2"/>
      </rPr>
      <t>https://drive.google.com/drive/folders/1vNQsb8j5BdVVJ2b0doGPWGezV1TocrSC</t>
    </r>
  </si>
  <si>
    <r>
      <rPr>
        <sz val="10"/>
        <color theme="1"/>
        <rFont val="Arial Narrow"/>
        <family val="2"/>
      </rPr>
      <t xml:space="preserve">A la fecha se tiene un avance el 70% de capacitaciones externas (el 30% restante ya está presto a ejecución con el inicio de los cursos de fotogrametría y pedagogía digital, que ya tienen resolución aprobada en un caso y en formulación en respectivamente. 
Frente a las capacitaciones internas proyectadas, solo quedan 4 pendientes por realizarse: Prevención de acoso laboral, servicio al ciudadano, Registro de Solicitudes de Búsqueda y la socialización de los manuales de funcionamiento de drones de la UBPD para pilotos. En tal sentido, el avance de las capacitaciones internas programadas (56/60) corresponde al 93.3% del avance interno.
Todos los entregables aquí: </t>
    </r>
    <r>
      <rPr>
        <u/>
        <sz val="10"/>
        <color rgb="FF1155CC"/>
        <rFont val="Arial Narrow"/>
        <family val="2"/>
      </rPr>
      <t>https://drive.google.com/drive/u/0/folders/1sLXZcZumdQp_XaLE1YZCEBEknqhQY7Fl</t>
    </r>
  </si>
  <si>
    <r>
      <rPr>
        <sz val="10"/>
        <color theme="1"/>
        <rFont val="Arial Narrow"/>
        <family val="2"/>
      </rPr>
      <t xml:space="preserve">Durante marzo y abril, se entregó a la Oficina Asesora de Planeación (OAP) la versión final del PIC y se continuó con el programa, desarrollando 12 sesiones de capacitación en cuatro temas:
1. Sistema de Información Documental para la Búsqueda (SIDOBU).
2. Elaboración y radicación de cuentas de cobro y supervisión de contratos para el área administrativa.
3. Diplomado de Herramientas Forenses: Investigación Criminal para equipos territoriales y áreas misionales.
En este periodo, se capacitó a 379 servidores y contratistas en 25 horas de formación, iniciando también el diplomado de investigación criminal y la capacitación para contratistas de la entidad.
En mayo, se continuó con el diplomado de investigación criminal y las capacitaciones en supervisión de contratos de la Secretaría General (SG). Además, se iniciaron las socializaciones del modelo de operación por procesos de la OAP y el ciclo de capacitaciones con el Instituto Nacional para Ciegos y el DTPCVED, realizando 8 capacitaciones en 23 sesiones.
En junio, se finalizó el diplomado de investigación criminal, capacitando a 100 servidores en 120 horas de formación, y se llevaron a cabo 6 capacitaciones en 12 sesiones.
Para cada capacitación, se realizaron ejercicios de evaluación informales (preguntas en clase), semiformal (actividades en grupo) y formales (proyectos de investigación, evaluaciones escritas), evidenciados en grabaciones y listados de asistencia.
</t>
    </r>
    <r>
      <rPr>
        <b/>
        <sz val="10"/>
        <color theme="1"/>
        <rFont val="Arial Narrow"/>
        <family val="2"/>
      </rPr>
      <t xml:space="preserve"> Enlace a los soportes</t>
    </r>
    <r>
      <rPr>
        <sz val="10"/>
        <color theme="1"/>
        <rFont val="Arial Narrow"/>
        <family val="2"/>
      </rPr>
      <t xml:space="preserve">   </t>
    </r>
    <r>
      <rPr>
        <u/>
        <sz val="10"/>
        <color theme="1"/>
        <rFont val="Arial Narrow"/>
        <family val="2"/>
      </rPr>
      <t>https://drive.google.com/drive/folders/1vNQsb8j5BdVVJ2b0doGPWGezV1TocrSC</t>
    </r>
  </si>
  <si>
    <r>
      <rPr>
        <b/>
        <sz val="10"/>
        <color theme="1"/>
        <rFont val="Arial Narrow"/>
        <family val="2"/>
      </rPr>
      <t xml:space="preserve">Minimizar tiempos  de búsqueda </t>
    </r>
    <r>
      <rPr>
        <sz val="10"/>
        <color theme="1"/>
        <rFont val="Arial Narrow"/>
        <family val="2"/>
      </rPr>
      <t xml:space="preserve">con una mayor integración de instituciones, ya que el plan busca una mayor coordinación y colaboración entre diferentes instituciones para agilizar los procesos.
</t>
    </r>
    <r>
      <rPr>
        <b/>
        <sz val="10"/>
        <color theme="1"/>
        <rFont val="Arial Narrow"/>
        <family val="2"/>
      </rPr>
      <t>Contacto con los organismos de desminado humanitario</t>
    </r>
    <r>
      <rPr>
        <sz val="10"/>
        <color theme="1"/>
        <rFont val="Arial Narrow"/>
        <family val="2"/>
      </rPr>
      <t xml:space="preserve">, ya que el plan incluye estrategias para establecer relaciones y articular acciones con estos organismos especializados en el desminado </t>
    </r>
  </si>
  <si>
    <r>
      <t xml:space="preserve">Durante el primer bimestre, se avanzó significativamente en la construcción y validación del Plan de Relacionamiento, Articulación e Incidencia. Los logros incluyen:
* Mapeo de actores y su análisis con base en variables de poder, posición e interés.
* Construcción del plan operativo anual y diagnóstico de relacionamiento institucional.
* Estrategias de incidencia focalizadas para instituciones nacionales, Congreso de la República, entidades territoriales, organizaciones de la sociedad civil, organismos de cooperación internacional y sector privado.
* Implementación de la Estrategia de Incidencia con nuevas administraciones locales, incluyendo la socialización de la Caja de Herramientas para nuevos mandatarios y alianzas con instituciones nacionales para la formación de mandatarios.
Segundo Bimestre:
Se realizaron 730 acciones de relacionamiento e incidencia con nuevos mandatarios, alcanzando 20 Gobernaciones y 542 alcaldías.
Acciones enfocadas en sensibilización y pedagogía (231), acuerdos y planes de trabajo conjuntos (56) e incidencia en planes de desarrollo territorial (473).
</t>
    </r>
    <r>
      <rPr>
        <b/>
        <sz val="10"/>
        <color theme="1"/>
        <rFont val="Arial Narrow"/>
        <family val="2"/>
      </rPr>
      <t xml:space="preserve">Avance en el Tercer Bimestre:
Socialización del Plan: </t>
    </r>
    <r>
      <rPr>
        <sz val="10"/>
        <color theme="1"/>
        <rFont val="Arial Narrow"/>
        <family val="2"/>
      </rPr>
      <t xml:space="preserve">Se socializo el Plan de Relacionamiento, Articulación e Incidencia con las dependencias de la UBPD a nivel nacional y territorial a través del formato de "En Sintonía".
</t>
    </r>
    <r>
      <rPr>
        <b/>
        <sz val="10"/>
        <color theme="1"/>
        <rFont val="Arial Narrow"/>
        <family val="2"/>
      </rPr>
      <t>Convenios Suscritos</t>
    </r>
    <r>
      <rPr>
        <sz val="10"/>
        <color theme="1"/>
        <rFont val="Arial Narrow"/>
        <family val="2"/>
      </rPr>
      <t>: Avance en la suscripción e implementación de convenios con entidades como:
Consejo Latinoamericano de Ciencias Sociales (CLACSO)
Ministerio del Interior
En proceso de concertación con ARN, ANT e INPEC.
Fortalecimiento del Equipo: El equipo de relacionamiento, articulación e incidencia fue fortalecido, permitiendo avanzar en:
Implementación del plan operativo.
Construcción de un mecanismo de seguimiento con indicadores de resultados.
Análisis del Avance:
Progreso General:
Hito 1 (Mapear actores): Completado en el primer bimestre.
Hito 2 (Construir plan): Completado en el primer bimestre, con validación continua y socialización.
Hito 3 (Implementar plan): En proceso, con significativos avances en la implementación y socialización del plan, así como la suscripción de convenios.
Hito 4 (Hacer seguimiento): En proceso, con la construcción de un mecanismo de seguimiento que incorpore indicadores de resultados.
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
Es necesario presentar un documento y/o anexo que especifique el avance junto con el medio de verificación de las actividades principales descritas en el cronograma</t>
    </r>
  </si>
  <si>
    <r>
      <rPr>
        <b/>
        <sz val="10"/>
        <color theme="1"/>
        <rFont val="Arial Narrow"/>
        <family val="2"/>
      </rPr>
      <t>Alerta:</t>
    </r>
    <r>
      <rPr>
        <sz val="10"/>
        <color theme="1"/>
        <rFont val="Arial Narrow"/>
        <family val="2"/>
      </rPr>
      <t xml:space="preserve">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
Se requiere que en próximos reportes se adjunte documento que especifique el avance del cronograma junto con el medio de verificación de las actividades principales descritas en el mismo y los resultados alcanzados a la fecha.</t>
    </r>
  </si>
  <si>
    <r>
      <rPr>
        <b/>
        <sz val="10"/>
        <color rgb="FF000000"/>
        <rFont val="Arial Narrow"/>
        <family val="2"/>
      </rPr>
      <t xml:space="preserve">Recomendación: </t>
    </r>
    <r>
      <rPr>
        <sz val="10"/>
        <color rgb="FF000000"/>
        <rFont val="Arial Narrow"/>
        <family val="2"/>
      </rPr>
      <t>De cara a la continuidad del producto en 2025, es fundamental garantizar que el mecanismo de seguimiento proyectado para este año esté plenamente implementado y operacional desde el inicio del próximo periodo. Este mecanismo debe incluir indicadores de resultado e impacto que permitan evaluar no solo la ejecución de actividades, sino también la efectividad de las acciones de relacionamiento en términos de avances concretos en la búsqueda humanitaria y extrajudicial.
 Se recomienda, además, priorizar los siguientes aspectos:
 Fortalecimiento de la articulación territorial: Aumentar el alcance del Plan en departamentos y municipios que no han incorporado acciones de búsqueda en sus Planes de Desarrollo Territorial, buscando superar el 25,7% de incidencia actual. Esto podría lograrse a través de estrategias específicas para abordar brechas en regiones prioritarias.
 Calidad sobre cantidad en las relaciones: Asegurar que las alianzas y articulaciones establecidas, tanto a nivel nacional como internacional, generen resultados tangibles y alineados con la misionalidad de la UBPD. Esto implica evaluar la implementación y el impacto real de los convenios y acuerdos suscritos, más allá de la cantidad de interacciones realizadas.
 Capacitación continua: Ampliar la socialización del Plan, especialmente en regiones con menor participación, y reforzar la apropiación de las líneas estratégicas a través de talleres prácticos y acompañamiento técnico a los actores involucrados.
 Innovación en estrategias de incidencia: Evaluar la posibilidad de incluir nuevas metodologías y herramientas tecnológicas que faciliten la recolección de datos, la comunicación interinstitucional y la gestión eficiente de las agendas territoriales.</t>
    </r>
  </si>
  <si>
    <r>
      <rPr>
        <b/>
        <sz val="10"/>
        <color theme="1"/>
        <rFont val="Arial Narrow"/>
        <family val="2"/>
      </rPr>
      <t>Publicitar el carácter humanitario para que el responsable tenga confianza de no ser judicializado</t>
    </r>
    <r>
      <rPr>
        <sz val="10"/>
        <color theme="1"/>
        <rFont val="Arial Narrow"/>
        <family val="2"/>
      </rPr>
      <t>, ya que la estrategia incluye medidas para comunicar el carácter humanitario de las acciones en territorios complejos.</t>
    </r>
  </si>
  <si>
    <r>
      <t xml:space="preserve">Hito 1: 20%
Hito 2: 24%
Hito 3: 8%
</t>
    </r>
    <r>
      <rPr>
        <b/>
        <sz val="10"/>
        <color theme="1"/>
        <rFont val="Arial Narrow"/>
        <family val="2"/>
      </rPr>
      <t>Tota</t>
    </r>
    <r>
      <rPr>
        <sz val="10"/>
        <color theme="1"/>
        <rFont val="Arial Narrow"/>
        <family val="2"/>
      </rPr>
      <t>l: 52%</t>
    </r>
  </si>
  <si>
    <r>
      <t xml:space="preserve">El reporte de avance hecho para el cumplimiento de la meta y los soportes presentados, dan cuenta del progreso establecido en el cronograma de trabajo. 
Es importante tener en cuenta los siguientes aspectos:
</t>
    </r>
    <r>
      <rPr>
        <b/>
        <sz val="10"/>
        <color theme="1"/>
        <rFont val="Arial Narrow"/>
        <family val="2"/>
      </rPr>
      <t>Ponderación</t>
    </r>
    <r>
      <rPr>
        <sz val="10"/>
        <color theme="1"/>
        <rFont val="Arial Narrow"/>
        <family val="2"/>
      </rPr>
      <t xml:space="preserve">. Es necesario ajustar la ponderación de los reportes bimestrales.
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Es importante para este hito conocer cuáles son las actividades de socialización que se tiene programadas y con esto establecer una ponderación más certera. 
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Hito 1: 20%
Hito 2: 24%
Hito 3: 8%
</t>
    </r>
    <r>
      <rPr>
        <b/>
        <sz val="10"/>
        <color theme="1"/>
        <rFont val="Arial Narrow"/>
        <family val="2"/>
      </rPr>
      <t xml:space="preserve">Total: 52%
</t>
    </r>
    <r>
      <rPr>
        <sz val="10"/>
        <color theme="1"/>
        <rFont val="Arial Narrow"/>
        <family val="2"/>
      </rPr>
      <t xml:space="preserve">
</t>
    </r>
    <r>
      <rPr>
        <b/>
        <sz val="10"/>
        <color theme="1"/>
        <rFont val="Arial Narrow"/>
        <family val="2"/>
      </rPr>
      <t>Soportes Hito 2</t>
    </r>
    <r>
      <rPr>
        <sz val="10"/>
        <color theme="1"/>
        <rFont val="Arial Narrow"/>
        <family val="2"/>
      </rPr>
      <t xml:space="preserve">.
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t>
    </r>
    <r>
      <rPr>
        <b/>
        <sz val="10"/>
        <color theme="1"/>
        <rFont val="Arial Narrow"/>
        <family val="2"/>
      </rPr>
      <t>es necesario que para el siguiente reporte se dé cuenta en los soportes de lo realizado en los espacios de socialización</t>
    </r>
    <r>
      <rPr>
        <sz val="10"/>
        <color theme="1"/>
        <rFont val="Arial Narrow"/>
        <family val="2"/>
      </rPr>
      <t xml:space="preserve">: ¿Cuántos fueron? ¿Quienes participaron? ¿Solo se socializó en el espacio de “En sintonía”? y si fue así, ¿Cuál es la evidencia de este espacio? ¿Se tienen pensados otros escenarios de socialización?
</t>
    </r>
  </si>
  <si>
    <r>
      <rPr>
        <b/>
        <sz val="10"/>
        <color rgb="FF000000"/>
        <rFont val="Arial Narrow"/>
        <family val="2"/>
      </rPr>
      <t>Capacitación del instructivo de acceso a territorios complejos.</t>
    </r>
    <r>
      <rPr>
        <sz val="10"/>
        <color rgb="FF000000"/>
        <rFont val="Arial Narrow"/>
        <family val="2"/>
      </rPr>
      <t xml:space="preserve"> Los procesos de formación con el instructivo de acceso a territorios complejos, han favorecido la generación de capacidad instalada en varias dimensiones: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t>
    </r>
    <r>
      <rPr>
        <b/>
        <sz val="10"/>
        <color rgb="FF000000"/>
        <rFont val="Arial Narrow"/>
        <family val="2"/>
      </rPr>
      <t xml:space="preserve">Implementación de la Estrategia. </t>
    </r>
    <r>
      <rPr>
        <sz val="10"/>
        <color rgb="FF000000"/>
        <rFont val="Arial Narrow"/>
        <family val="2"/>
      </rPr>
      <t xml:space="preserve">El convenio que suscribió la UBPD junto con CICR ha favorecido el desarrollo de la misionalidad de la entidad y, en este sentido, el ingreso a territorios en los que no se cuenta con plenas garantías para el acceso. Esta estrategia de implementación se hace evidente en las siguientes líneas: 1. La transmisión de mensajes clave a través del CICR o el diseño de estrategias reforzadas para el ingreso, que permitió el acceso entre julio-agosto al 66.66% de los territorios en los que en un principio no había condiciones para acceder. 2. Ingresos conjuntos con Corporación Humanitaria Reencuentros-CHR, que, en el marco del convenio y la ruta vigente, permitió acceder en el 91.83% de los municipios estipulados, favoreciendo las acciones humanitarias de la entidad. 3. Finalmente, y en aras de profundizar en elementos del contexto y actualizar conocimiento en clave de la identificación y gestión integral del riesgo en territorios de alta complejidad, entre julio-agosto se realizaron cuatro (04) Mesas de Análisis de Contexto con el CICR.                                                                                                                                               
</t>
    </r>
    <r>
      <rPr>
        <b/>
        <sz val="10"/>
        <color rgb="FF000000"/>
        <rFont val="Arial Narrow"/>
        <family val="2"/>
      </rPr>
      <t xml:space="preserve">Realizar Seguimiento. </t>
    </r>
    <r>
      <rPr>
        <sz val="10"/>
        <color rgb="FF000000"/>
        <rFont val="Arial Narrow"/>
        <family val="2"/>
      </rPr>
      <t xml:space="preserve">Dentro de la contribución a la construcción de estrategias de acceso de la UBPD a territorios de alta complejidad para la implementación del mandato, entre julio y agosto de 2024, se realizaron autorizaciones y recomendaciones de las comisiones correspondientes, generando medidas de prevención y protección adicionales como planes de contingencia y seguimiento a los reportes de incidentes.                                                                                              </t>
    </r>
  </si>
  <si>
    <r>
      <rPr>
        <b/>
        <sz val="10"/>
        <color rgb="FF000000"/>
        <rFont val="Arial Narrow"/>
        <family val="2"/>
      </rPr>
      <t>Se hace énfasis en la siguiente alerta</t>
    </r>
    <r>
      <rPr>
        <sz val="10"/>
        <color rgb="FF000000"/>
        <rFont val="Arial Narrow"/>
        <family val="2"/>
      </rPr>
      <t>:
Si bien se informa sobre otros espacios de capacitación y socialización, es necesario que para el siguiente reporte se dé cuenta de los soportes de lo realizado en los espacios de socialización: ¿cuántas personas participaron? 
Lo anterior es muy importante y más si se tiene presente la recomendación hecha en el reporte anterior, sobre</t>
    </r>
    <r>
      <rPr>
        <b/>
        <sz val="10"/>
        <color rgb="FF000000"/>
        <rFont val="Arial Narrow"/>
        <family val="2"/>
      </rPr>
      <t xml:space="preserve"> hacer énfasis en el impacto que han tenido estos avances en los resultados esperados</t>
    </r>
    <r>
      <rPr>
        <sz val="10"/>
        <color rgb="FF000000"/>
        <rFont val="Arial Narrow"/>
        <family val="2"/>
      </rPr>
      <t xml:space="preserve">: 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No fue posible evidenciarlos
</t>
    </r>
    <r>
      <rPr>
        <b/>
        <sz val="10"/>
        <color rgb="FF000000"/>
        <rFont val="Arial Narrow"/>
        <family val="2"/>
      </rPr>
      <t xml:space="preserve">Alerta:
</t>
    </r>
    <r>
      <rPr>
        <sz val="10"/>
        <color rgb="FF000000"/>
        <rFont val="Arial Narrow"/>
        <family val="2"/>
      </rPr>
      <t>Se solicita para el reporte de cierre incluir observaciones sobre el impacto de la estrategia de acceso a territorios complejos en la vigencia 2024 y aspectos por mejorar para el 2025</t>
    </r>
  </si>
  <si>
    <r>
      <rPr>
        <b/>
        <sz val="10"/>
        <color theme="1"/>
        <rFont val="Arial Narrow"/>
        <family val="2"/>
      </rPr>
      <t xml:space="preserve">Recomendación:
</t>
    </r>
    <r>
      <rPr>
        <sz val="10"/>
        <color theme="1"/>
        <rFont val="Arial Narrow"/>
        <family val="2"/>
      </rPr>
      <t xml:space="preserve">En concordancia con lo manifestado en las mesas del PAA para la vigencia 2025 y para hacer un cierre adecuado de actividades para esta vigencia, es importante tener en cuenta la siguientes recomendaciones:
1. Presentar de manera formal el informe que da cuenta de los resultados presentados en el avance cualitativo de la meta. Según lo acordado este se presentará en el documento producido desde el Observatorio del SIBICU.
2. Ajustar el documento de Estrategia de acceso a territorios complejos, toda vez que el seguimiento a la implementación de la estrategia estará incluido en el Observatorio del SIBICU. Debe ser claro en la estrategia ¿Cómo se hará y en que tiempos? ¿Cómo se da el proceso de análisis? ¿Cuáles son los insumos? ¿De qué manera se incorporan oportunidades de mejora fruto de los informes de seguimiento?
</t>
    </r>
  </si>
  <si>
    <r>
      <rPr>
        <b/>
        <sz val="10"/>
        <color rgb="FF000000"/>
        <rFont val="Arial Narrow"/>
        <family val="2"/>
      </rPr>
      <t>Avances IV bimestre (entre julio y agosto).</t>
    </r>
    <r>
      <rPr>
        <sz val="10"/>
        <color rgb="FF000000"/>
        <rFont val="Arial Narrow"/>
        <family val="2"/>
      </rPr>
      <t xml:space="preserve"> Los procesos de socialización de la estrategia a partir de la pieza actualizada del instructivo de acceso a territorios complejos y del documento del instructivo, iniciaron precisamente en el IV bimestre que comprende julio y agosto. En esta fase, desarrollamos dos (2) capacitaciones en la regional Sur y Nororiente, de manera específica en el GITT de Norte de Santander en la ciudad de Cúcuta. 
De la misma manera en el nivel central se desarrollaron dos (2) procesos de divulgación dirigidos a toda la entidad y a la ciudadanía a través de la sesión en la que participó la Asesora de Prevención y Protección en la búsqueda repara sobre “Corredores Humanitarios” de agosto de 2024; y participación para presentar el instructivo de acceso a territorios en el marco del intercambio de experiencias con la Comisión de Jalisco de México, realizada el 16 de agosto de 2024.
En relación con el avance cualitativo y porcentual en el cumplimiento de la meta proyectada de veintisiete (27) espacios de capacitación del documento de instructivo. en este hito tenemos un total de cuatro (4) espacios de socialización, para un porcentaje de 14,81%. 
Proyección de socialización de la estrategia en el V bimestre (entre septiembre y octubre). Se tienen proyectados veintitrés (23) espacios de capacitación de la estrategia en las diferentes territoriales a desarrollarse entre el mes de septiembre y octubre para cumplir con el 100% de esta meta de implementación. De estos veintitrés (23) espacios, en lo transcurrido del mes de septiembre contamos con avance en cuatro (4) de ellos y están pendientes diecinueve (19). De las capacitaciones implementadas en septiembre participaron territoriales de Centro con Boyacá y Tolima y del GITT de Antioquia, GITT Montería y GITT Apartadó. 
</t>
    </r>
  </si>
  <si>
    <r>
      <rPr>
        <b/>
        <u/>
        <sz val="10"/>
        <color rgb="FF000000"/>
        <rFont val="Arial Narrow"/>
        <family val="2"/>
      </rPr>
      <t>Consolidado Enero-Agosto</t>
    </r>
    <r>
      <rPr>
        <u/>
        <sz val="10"/>
        <color rgb="FF000000"/>
        <rFont val="Arial Narrow"/>
        <family val="2"/>
      </rPr>
      <t xml:space="preserve">
</t>
    </r>
    <r>
      <rPr>
        <b/>
        <u/>
        <sz val="10"/>
        <color rgb="FF000000"/>
        <rFont val="Arial Narrow"/>
        <family val="2"/>
      </rPr>
      <t>· Ingreso Imposibilitado:</t>
    </r>
    <r>
      <rPr>
        <u/>
        <sz val="10"/>
        <color rgb="FF000000"/>
        <rFont val="Arial Narrow"/>
        <family val="2"/>
      </rPr>
      <t xml:space="preserve"> En el año 2024 se registraron diecisiete (17) zonas con ingreso imposibilitado, de las cuales, en siete (07) de ellas, se logró con posterioridad acceder para cumplir el objetivo de la comisión.
</t>
    </r>
    <r>
      <rPr>
        <b/>
        <u/>
        <sz val="10"/>
        <color rgb="FF000000"/>
        <rFont val="Arial Narrow"/>
        <family val="2"/>
      </rPr>
      <t xml:space="preserve">· Ingresos estrategias reforzadas: </t>
    </r>
    <r>
      <rPr>
        <u/>
        <sz val="10"/>
        <color rgb="FF000000"/>
        <rFont val="Arial Narrow"/>
        <family val="2"/>
      </rPr>
      <t xml:space="preserve">Durante el mismo período de tiempo, se realizaron dieciocho (18) estrategias diferenciadas de acceso en las cuales se llevaron a cabo cuarenta y un (41) espacios previos (reuniones, mesas técnicas, etc.) con actores y aliados estratégico, entre los que se destacan: arquidiócesis, pastorales sociales, líderes comunitarios, juntas de acción comunal, Ministerio Público (Defensorías del Pueblo, Personerías municipales), Alcaldías Municipales, CICR, JEP, ONU, misión de verificación y autoridades étnico territoriales.
</t>
    </r>
    <r>
      <rPr>
        <b/>
        <u/>
        <sz val="10"/>
        <color rgb="FF000000"/>
        <rFont val="Arial Narrow"/>
        <family val="2"/>
      </rPr>
      <t xml:space="preserve">· Ingreso con Corporación Humanitaria Reencuentros: </t>
    </r>
    <r>
      <rPr>
        <u/>
        <sz val="10"/>
        <color rgb="FF000000"/>
        <rFont val="Arial Narrow"/>
        <family val="2"/>
      </rPr>
      <t xml:space="preserve">Dentro del convenio existente entre la UBPD y la Corporación Humanitaria Reencuentros-CHR, durante el año 2024, se realizaron cuarenta y nueve (49) acciones para ingresar a territorios junto con la Corporación, logrando el ingreso satisfactorio en cuarenta y cinco (45) de ellos.
</t>
    </r>
    <r>
      <rPr>
        <b/>
        <u/>
        <sz val="10"/>
        <color rgb="FF000000"/>
        <rFont val="Arial Narrow"/>
        <family val="2"/>
      </rPr>
      <t>·  Mensajes claves junto con el CICR:</t>
    </r>
    <r>
      <rPr>
        <u/>
        <sz val="10"/>
        <color rgb="FF000000"/>
        <rFont val="Arial Narrow"/>
        <family val="2"/>
      </rPr>
      <t xml:space="preserve"> Entre enero y agosto de 2024, se transmitieron ocho (08) mensajes claves en territorios, a través del CICR, para la identificación, reconocimiento y cumplimiento del mandato de la UBPD a nivel nacional.
</t>
    </r>
    <r>
      <rPr>
        <b/>
        <u/>
        <sz val="10"/>
        <color rgb="FF000000"/>
        <rFont val="Arial Narrow"/>
        <family val="2"/>
      </rPr>
      <t>·  Mesas de Análisis de Contexto UBPD-CICR:</t>
    </r>
    <r>
      <rPr>
        <u/>
        <sz val="10"/>
        <color rgb="FF000000"/>
        <rFont val="Arial Narrow"/>
        <family val="2"/>
      </rPr>
      <t xml:space="preserve"> Durante enero-agosto de 2024, se realizaron cuarenta y dos (42) mesas de análisis de contexto junto con el CICR en aras de identificar posibles riesgos durante el desarrollo de las comisiones, procesos de capacitaciones, mesas preparatorias, entre otras, de cara a ingresos a territorios.
</t>
    </r>
    <r>
      <rPr>
        <b/>
        <u/>
        <sz val="10"/>
        <color rgb="FF000000"/>
        <rFont val="Arial Narrow"/>
        <family val="2"/>
      </rPr>
      <t xml:space="preserve"> Consolidado Julio-Agosto:</t>
    </r>
    <r>
      <rPr>
        <u/>
        <sz val="10"/>
        <color rgb="FF000000"/>
        <rFont val="Arial Narrow"/>
        <family val="2"/>
      </rPr>
      <t xml:space="preserve">
</t>
    </r>
    <r>
      <rPr>
        <b/>
        <u/>
        <sz val="10"/>
        <color rgb="FF000000"/>
        <rFont val="Arial Narrow"/>
        <family val="2"/>
      </rPr>
      <t>· Ingreso Imposibilitado:</t>
    </r>
    <r>
      <rPr>
        <u/>
        <sz val="10"/>
        <color rgb="FF000000"/>
        <rFont val="Arial Narrow"/>
        <family val="2"/>
      </rPr>
      <t xml:space="preserve"> Entre julio y agosto de 2024 se registraron seis (06) zonas con ingreso imposibilitado por situaciones de orden público o relacionadas a dinámicas de conflicto armado. De estas, se logró el ingreso con posterioridad a cuatro (04) territorios.
</t>
    </r>
    <r>
      <rPr>
        <b/>
        <u/>
        <sz val="10"/>
        <color rgb="FF000000"/>
        <rFont val="Arial Narrow"/>
        <family val="2"/>
      </rPr>
      <t>· Ingresos estrategias reforzadas</t>
    </r>
    <r>
      <rPr>
        <u/>
        <sz val="10"/>
        <color rgb="FF000000"/>
        <rFont val="Arial Narrow"/>
        <family val="2"/>
      </rPr>
      <t xml:space="preserve">: Durante julio-agosto, no se realizaron ingresos con estrategias reforzadas.
</t>
    </r>
    <r>
      <rPr>
        <b/>
        <u/>
        <sz val="10"/>
        <color rgb="FF000000"/>
        <rFont val="Arial Narrow"/>
        <family val="2"/>
      </rPr>
      <t>· Ingreso con Corporación Humanitaria Reencuentros:</t>
    </r>
    <r>
      <rPr>
        <u/>
        <sz val="10"/>
        <color rgb="FF000000"/>
        <rFont val="Arial Narrow"/>
        <family val="2"/>
      </rPr>
      <t xml:space="preserve"> Dentro convenio existente entre la UBPD y la Corporación Humanitaria Reencuentros-CHR, durante el período julio-agosto, se logró el ingreso a diez (10) territorios junto con la Corporación, que corresponde al 1.25% de la meta proyectada de comisiones hasta diciembre del año en curso.
</t>
    </r>
    <r>
      <rPr>
        <b/>
        <u/>
        <sz val="10"/>
        <color rgb="FF000000"/>
        <rFont val="Arial Narrow"/>
        <family val="2"/>
      </rPr>
      <t>·  Mensajes claves junto con el CICR:</t>
    </r>
    <r>
      <rPr>
        <u/>
        <sz val="10"/>
        <color rgb="FF000000"/>
        <rFont val="Arial Narrow"/>
        <family val="2"/>
      </rPr>
      <t xml:space="preserve"> Entre julio y agosto de 2024, se transmitieron dos (02) mensajes claves en municipios, a través del CICR, para la identificación, reconocimiento y cumplimiento del mandato de la UBPD en los territorios.
</t>
    </r>
    <r>
      <rPr>
        <b/>
        <u/>
        <sz val="10"/>
        <color rgb="FF000000"/>
        <rFont val="Arial Narrow"/>
        <family val="2"/>
      </rPr>
      <t>·  Mesas de Análisis de Contexto UBPD-CICR:</t>
    </r>
    <r>
      <rPr>
        <u/>
        <sz val="10"/>
        <color rgb="FF000000"/>
        <rFont val="Arial Narrow"/>
        <family val="2"/>
      </rPr>
      <t xml:space="preserve"> Durante julio-agosto de 2024, se realizaron cuatro (04) mesas de análisis de contexto junto con el CICR en aras de identificar posibles riesgos durante el desarrollo de las comisiones, procesos de capacitaciones, mesas preparatorias, entre otras, de cara a ingresos a territorio.
</t>
    </r>
    <r>
      <rPr>
        <b/>
        <u/>
        <sz val="10"/>
        <color rgb="FF000000"/>
        <rFont val="Arial Narrow"/>
        <family val="2"/>
      </rPr>
      <t>Evidencia:</t>
    </r>
    <r>
      <rPr>
        <u/>
        <sz val="10"/>
        <color rgb="FF000000"/>
        <rFont val="Arial Narrow"/>
        <family val="2"/>
      </rPr>
      <t xml:space="preserve"> Link Base insumos mesa tripartita. https://drive.google.com/drive/folders/16mwVlXyMc3D6XytMdUSfeP2eSLw-ZIiz
</t>
    </r>
  </si>
  <si>
    <r>
      <rPr>
        <u/>
        <sz val="10"/>
        <color rgb="FF000000"/>
        <rFont val="Arial Narrow"/>
        <family val="2"/>
      </rPr>
      <t xml:space="preserve">•        De 14 municipios imposibilitados para el ingreso en agosto, durante el período de septiembre-octubre, se ingresó a 06 de ellos, lo cual representa el 42.85% de la tasa de mejoramiento en el acceso a territorios complejos (incluidas las zonas de frontera), relacionado con la implementación de la estrategia. No obstante, lo anterior, se advierte que una vez realizado el análisis de la situación de orden público por parte de los Referentes de Prevención y Protección, se identificaron 06 nuevos municipios con imposibilidad de acceso. 
•        De 39 municipios con estrategia de acceso reforzada al mes de agosto, durante el período de septiembre-octubre se implementaron estrategias de acceso reforzado en 06 nuevos municipios, lo que representa una mejora del 15.38%, en consonancia con el instructivo de acceso a territorios complejos.
</t>
    </r>
    <r>
      <rPr>
        <b/>
        <u/>
        <sz val="10"/>
        <color rgb="FF000000"/>
        <rFont val="Arial Narrow"/>
        <family val="2"/>
      </rPr>
      <t xml:space="preserve"> Soporte</t>
    </r>
    <r>
      <rPr>
        <u/>
        <sz val="10"/>
        <color rgb="FF000000"/>
        <rFont val="Arial Narrow"/>
        <family val="2"/>
      </rPr>
      <t xml:space="preserve"> </t>
    </r>
    <r>
      <rPr>
        <u/>
        <sz val="10"/>
        <color rgb="FF1155CC"/>
        <rFont val="Arial Narrow"/>
        <family val="2"/>
      </rPr>
      <t>https://drive.google.com/drive/folders/1ZzbP_lrfI-El9NtP57lfdKW17RNEe6Ls?usp=sharing</t>
    </r>
  </si>
  <si>
    <r>
      <rPr>
        <b/>
        <u/>
        <sz val="10"/>
        <color rgb="FF000000"/>
        <rFont val="Arial Narrow"/>
        <family val="2"/>
      </rPr>
      <t xml:space="preserve">Consolidado Enero-Agosto
</t>
    </r>
    <r>
      <rPr>
        <u/>
        <sz val="10"/>
        <color rgb="FF000000"/>
        <rFont val="Arial Narrow"/>
        <family val="2"/>
      </rPr>
      <t xml:space="preserve">·   Entre el 1 de enero y el 31 de agosto de 2024 se realizaron setecientas cuatro (704) solicitudes de autorización y recomendaciones de prevención y protección para el desarrollo de acciones humanitarias de la UBPD, de las cuales, seiscientas noventa y nueve (699) contaron con aval favorable.
·  De estas, una vez realizado el procedimiento de análisis de los riesgos, solo cuatro (4) de ellas no fueron autorizadas, dada la falta de condiciones en materia de seguridad.
·  Durante el mismo período, se acompañó la realización y seguimiento de ochenta y dos (82) planes de contingencia para prospecciones y recuperaciones.
·  Durante lo corrido del 2024, se realizó el monitoreo de setecientas dos (702) acciones, en las que se registraron cuarenta y nueve (49) incidentes de seguridad.
</t>
    </r>
    <r>
      <rPr>
        <b/>
        <u/>
        <sz val="10"/>
        <color rgb="FF000000"/>
        <rFont val="Arial Narrow"/>
        <family val="2"/>
      </rPr>
      <t>Consolidado Julio-Agosto</t>
    </r>
    <r>
      <rPr>
        <u/>
        <sz val="10"/>
        <color rgb="FF000000"/>
        <rFont val="Arial Narrow"/>
        <family val="2"/>
      </rPr>
      <t xml:space="preserve">
·  </t>
    </r>
    <r>
      <rPr>
        <b/>
        <u/>
        <sz val="10"/>
        <color rgb="FF000000"/>
        <rFont val="Arial Narrow"/>
        <family val="2"/>
      </rPr>
      <t>Solicitudes de autorización y recomendaciones:</t>
    </r>
    <r>
      <rPr>
        <u/>
        <sz val="10"/>
        <color rgb="FF000000"/>
        <rFont val="Arial Narrow"/>
        <family val="2"/>
      </rPr>
      <t xml:space="preserve"> Entre el 1 de julio y el 31 de agosto de 2024 se realizaron doscientas quince (215) solicitudes de prevención y protección para el desarrollo de acciones humanitarias de la UBPD, de las cuales, doscientas trece (213) contaron con aval favorable, que corresponde al 26.37% de la meta proyectada de ochocientas (800) comisiones para el período julio-diciembre. De estas, una vez realizado el procedimiento de análisis de los riesgos, solo dos (02) no fueron autorizadas, dada la falta de condiciones en materia de seguridad.
·  </t>
    </r>
    <r>
      <rPr>
        <b/>
        <u/>
        <sz val="10"/>
        <color rgb="FF000000"/>
        <rFont val="Arial Narrow"/>
        <family val="2"/>
      </rPr>
      <t>Planes de Contingencia:</t>
    </r>
    <r>
      <rPr>
        <u/>
        <sz val="10"/>
        <color rgb="FF000000"/>
        <rFont val="Arial Narrow"/>
        <family val="2"/>
      </rPr>
      <t xml:space="preserve"> Durante el mismo período, se acompañó la realización y seguimiento de veinticuatro (24) planes de contingencia para prospecciones y recuperaciones.
·  Reporte de Incidentes: Durante julio-agosto, se realizó el monitoreo de las doscientas quince (215) acciones, en las que se registraron 23 de incidentes de seguridad.
</t>
    </r>
    <r>
      <rPr>
        <b/>
        <u/>
        <sz val="10"/>
        <color rgb="FF000000"/>
        <rFont val="Arial Narrow"/>
        <family val="2"/>
      </rPr>
      <t>Evidencia:</t>
    </r>
    <r>
      <rPr>
        <u/>
        <sz val="10"/>
        <color rgb="FF000000"/>
        <rFont val="Arial Narrow"/>
        <family val="2"/>
      </rPr>
      <t xml:space="preserve"> link soportes comisiones 2024
https://drive.google.com/drive/folders/1WeYXwIiDJ-EGMaIFALtWCtm1C2TEqD_S
</t>
    </r>
  </si>
  <si>
    <r>
      <rPr>
        <u/>
        <sz val="10"/>
        <color rgb="FF000000"/>
        <rFont val="Arial Narrow"/>
        <family val="2"/>
      </rPr>
      <t xml:space="preserve">En el mes de agosto se identificaron 42 municipios con territorios de acceso complejo, en el período de septiembre-octubre se ingresó a 37 de ellos, lo que equivale al 88.09% de cubrimiento. Adicionalmente, para el mismo período de septiembre-octubre, se realizaron 215 avales para comisiones, de las cuales 17.2% corresponden a acceso a territorios complejos.                                                                                       Soporte </t>
    </r>
    <r>
      <rPr>
        <u/>
        <sz val="10"/>
        <color rgb="FF1155CC"/>
        <rFont val="Arial Narrow"/>
        <family val="2"/>
      </rPr>
      <t>https://drive.google.com/drive/folders/1ZzbP_lrfI-El9NtP57lfdKW17RNEe6Ls?usp=sharing</t>
    </r>
  </si>
  <si>
    <r>
      <rPr>
        <b/>
        <sz val="10"/>
        <color theme="1"/>
        <rFont val="Arial Narrow"/>
        <family val="2"/>
      </rPr>
      <t>Mejorar el acceso a información de fuentes de información del Estado, particularmente la fuerza pública</t>
    </r>
    <r>
      <rPr>
        <sz val="10"/>
        <color theme="1"/>
        <rFont val="Arial Narrow"/>
        <family val="2"/>
      </rPr>
      <t>, ya que la política pública aborda aspectos relacionados con el acceso a información con estos actores.</t>
    </r>
  </si>
  <si>
    <r>
      <rPr>
        <b/>
        <sz val="10"/>
        <color theme="1"/>
        <rFont val="Arial Narrow"/>
        <family val="2"/>
      </rPr>
      <t xml:space="preserve">Alerta: </t>
    </r>
    <r>
      <rPr>
        <sz val="10"/>
        <color theme="1"/>
        <rFont val="Arial Narrow"/>
        <family val="2"/>
      </rPr>
      <t>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t>
    </r>
  </si>
  <si>
    <r>
      <rPr>
        <b/>
        <sz val="10"/>
        <color rgb="FF000000"/>
        <rFont val="Arial Narrow"/>
        <family val="2"/>
      </rPr>
      <t xml:space="preserve">Alerta: </t>
    </r>
    <r>
      <rPr>
        <sz val="10"/>
        <color rgb="FF000000"/>
        <rFont val="Arial Narrow"/>
        <family val="2"/>
      </rPr>
      <t xml:space="preserve">A pesar de los avances presentados con sus respectivos soportes, se sigue observando un avance bajo respecto al objetivo establecido en el año de tener (1) Plan estratégico del SNB en ejecución y (1) Política pública de atención, prevención y búsqueda formulada, toda vez que las actividades e hitos programados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una mayor presión al equipo de relacionamiento para cumplir con lo programado. Se recomienda establecer medidas de contingencia para superar los rezagos en la ejecución de las actividades programadas y que permita avanzar en el 50% adicional definido para el cumplimiento de este producto. Sigue pendiente el cumplimientos definitivo de todos los hitos y la implementación y finalización de más de 22 de la ruta de implementación del sistema.
</t>
    </r>
    <r>
      <rPr>
        <b/>
        <sz val="10"/>
        <color rgb="FF000000"/>
        <rFont val="Arial Narrow"/>
        <family val="2"/>
      </rPr>
      <t>Recomendación</t>
    </r>
    <r>
      <rPr>
        <sz val="10"/>
        <color rgb="FF000000"/>
        <rFont val="Arial Narrow"/>
        <family val="2"/>
      </rPr>
      <t>: De acuerdo con la ruta de implementación de la estrategia de participación para la formulación de la PPI, se sabe desde este momento que no puede llevarse a cabo la implementación del hito 4 del producto "Aprobar la política pública", por lo cual será necesario que se solicite una modificación justificativa que aplace su cumplimiento y establezca un compromiso del equipo de relacionamiento para cumplir dicha actividad en el plan de trabajo del producto del plan de acción de la vigencia 2025.</t>
    </r>
  </si>
  <si>
    <r>
      <rPr>
        <b/>
        <sz val="10"/>
        <color theme="1"/>
        <rFont val="Arial Narrow"/>
        <family val="2"/>
      </rPr>
      <t>Publicitar el carácter humanitario para que el responsable tenga confianza de no ser judicializado</t>
    </r>
    <r>
      <rPr>
        <sz val="10"/>
        <color theme="1"/>
        <rFont val="Arial Narrow"/>
        <family val="2"/>
      </rPr>
      <t xml:space="preserve">, ya que la estrategia incluye medidas para comunicar el carácter humanitario de las acciones que realiza la UBPD
</t>
    </r>
    <r>
      <rPr>
        <b/>
        <sz val="10"/>
        <color theme="1"/>
        <rFont val="Arial Narrow"/>
        <family val="2"/>
      </rPr>
      <t>Sensibilizar y humanizar los procesos de búsqueda,</t>
    </r>
    <r>
      <rPr>
        <sz val="10"/>
        <color theme="1"/>
        <rFont val="Arial Narrow"/>
        <family val="2"/>
      </rPr>
      <t xml:space="preserve"> ya que la estrategia incluye informar y sensibilizar sobre el fenómeno de desaparición.
</t>
    </r>
  </si>
  <si>
    <r>
      <t xml:space="preserve">Sobre el documento 
</t>
    </r>
    <r>
      <rPr>
        <sz val="10"/>
        <color theme="1"/>
        <rFont val="Arial Narrow"/>
        <family val="2"/>
      </rPr>
      <t xml:space="preserve">En el documento se incluye el cronograma con el nivel de detalle que fue requerido
</t>
    </r>
    <r>
      <rPr>
        <b/>
        <sz val="10"/>
        <color theme="1"/>
        <rFont val="Arial Narrow"/>
        <family val="2"/>
      </rPr>
      <t xml:space="preserve">Hitos
</t>
    </r>
    <r>
      <rPr>
        <sz val="10"/>
        <color theme="1"/>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t>
    </r>
    <r>
      <rPr>
        <b/>
        <sz val="10"/>
        <color theme="1"/>
        <rFont val="Arial Narrow"/>
        <family val="2"/>
      </rPr>
      <t xml:space="preserve">Conclusión
</t>
    </r>
    <r>
      <rPr>
        <sz val="10"/>
        <color theme="1"/>
        <rFont val="Arial Narrow"/>
        <family val="2"/>
      </rPr>
      <t>El avance cuantitativo de la meta proyectada reportado por la OACP, guarda relación con lo reportado y los soportes</t>
    </r>
  </si>
  <si>
    <r>
      <t xml:space="preserve">De acuerdo a los hitos definidos se evidencia que el avance de la meta establecida para este producto está enfocado en la implementación. De acuerdo a esto, el avance es óptimo y da cuenta de lo programado 
</t>
    </r>
    <r>
      <rPr>
        <b/>
        <sz val="10"/>
        <color theme="1"/>
        <rFont val="Arial Narrow"/>
        <family val="2"/>
      </rPr>
      <t>Observaciones</t>
    </r>
    <r>
      <rPr>
        <sz val="10"/>
        <color theme="1"/>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t>
    </r>
  </si>
  <si>
    <r>
      <rPr>
        <b/>
        <sz val="10"/>
        <color theme="1"/>
        <rFont val="Arial Narrow"/>
        <family val="2"/>
      </rPr>
      <t>Recomendación:</t>
    </r>
    <r>
      <rPr>
        <sz val="10"/>
        <color theme="1"/>
        <rFont val="Arial Narrow"/>
        <family val="2"/>
      </rPr>
      <t xml:space="preserve">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t>
    </r>
  </si>
  <si>
    <r>
      <t xml:space="preserve">De acuerdo con los tiempos establecidos en el cronograma para cada actividad definida, se evidencia que el avance de la meta establecida para este producto enfocado en la implementación,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t>
    </r>
  </si>
  <si>
    <r>
      <rPr>
        <b/>
        <sz val="10"/>
        <color rgb="FF000000"/>
        <rFont val="Arial Narrow"/>
        <family val="2"/>
      </rPr>
      <t xml:space="preserve">Recomendación: </t>
    </r>
    <r>
      <rPr>
        <sz val="10"/>
        <color rgb="FF000000"/>
        <rFont val="Arial Narrow"/>
        <family val="2"/>
      </rPr>
      <t xml:space="preserve">
El reporte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Es importante describir de manera detallada el avance cualitativo de la meta proyectada. Es de vital importancia conocer otra descripción que reviste el proceso de ejecución de este producto: que logros, dificultades, amenazas, retos.. ha implicado llevar a cabo las actividades planteadas</t>
    </r>
  </si>
  <si>
    <r>
      <rPr>
        <b/>
        <sz val="10"/>
        <color theme="1"/>
        <rFont val="Arial Narrow"/>
        <family val="2"/>
      </rPr>
      <t>Recomendación:</t>
    </r>
    <r>
      <rPr>
        <sz val="10"/>
        <color theme="1"/>
        <rFont val="Arial Narrow"/>
        <family val="2"/>
      </rPr>
      <t xml:space="preserve"> De cara a la actualización de resultados y productos que son responsabilidad de la OACP en el PAI para la siguiente vigencia, es importante tener presente la siguiente recomendación:
1. Si bien este producto no tiene definida una actividad de seguimiento, es importante que para la siguiente vigencia se incluya un modelo de seguimiento a las actividades propuestas 
2.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t>
    </r>
  </si>
  <si>
    <r>
      <rPr>
        <b/>
        <sz val="10"/>
        <color theme="1"/>
        <rFont val="Arial Narrow"/>
        <family val="2"/>
      </rPr>
      <t>Mejorar pedagogía de lo que hace la UBPD</t>
    </r>
    <r>
      <rPr>
        <sz val="10"/>
        <color theme="1"/>
        <rFont val="Arial Narrow"/>
        <family val="2"/>
      </rPr>
      <t>, ya que el Plan de comunicación interna contribuye a una mejor comprensión de las acciones de la UBPD tanto dentro como fuera de la entidad.</t>
    </r>
  </si>
  <si>
    <r>
      <t xml:space="preserve">Sobre el documento 
</t>
    </r>
    <r>
      <rPr>
        <sz val="10"/>
        <color theme="1"/>
        <rFont val="Arial Narrow"/>
        <family val="2"/>
      </rPr>
      <t xml:space="preserve">En el documento se incluye el cronograma con el nivel de detalle que fue requerido
</t>
    </r>
    <r>
      <rPr>
        <b/>
        <sz val="10"/>
        <color theme="1"/>
        <rFont val="Arial Narrow"/>
        <family val="2"/>
      </rPr>
      <t xml:space="preserve">Hitos
</t>
    </r>
    <r>
      <rPr>
        <sz val="10"/>
        <color theme="1"/>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Es necesario ajustar el porcentaje de avance del hito 3, dado que no se evidencia ningún reporte de actividad relacionada con el seguimiento a la implementación de la estrategia de comunicación interna
</t>
    </r>
    <r>
      <rPr>
        <b/>
        <sz val="10"/>
        <color theme="1"/>
        <rFont val="Arial Narrow"/>
        <family val="2"/>
      </rPr>
      <t xml:space="preserve">Conclusión
</t>
    </r>
    <r>
      <rPr>
        <sz val="10"/>
        <color theme="1"/>
        <rFont val="Arial Narrow"/>
        <family val="2"/>
      </rPr>
      <t>El avance cuantitativo de la meta proyectada reportado por la OACP, guarda relación con lo reportado y los soportes</t>
    </r>
  </si>
  <si>
    <r>
      <t xml:space="preserve">De acuerdo a los hitos definidos se evidencia que el avance de la meta establecida para este producto está enfocado en la implementación. De acuerdo a esto, el avance es óptimo y da cuenta de lo programado 
</t>
    </r>
    <r>
      <rPr>
        <b/>
        <sz val="10"/>
        <color theme="1"/>
        <rFont val="Arial Narrow"/>
        <family val="2"/>
      </rPr>
      <t>Observaciones:</t>
    </r>
    <r>
      <rPr>
        <sz val="10"/>
        <color theme="1"/>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No se evidencia avance alguno de la actividad  de seguimiento que debía dar inicio en este bimestre. Es necesario establecer fechas concretas para la construcción del documento. Según lo descrito, esto debe estar listo para el 4 bimestre.
Se da cuenta de la Implementación pero no del seguimiento a la misma, por eso el avance cuantitativo se reduce en comparación a lo reportado por la dependencia 
</t>
    </r>
  </si>
  <si>
    <r>
      <rPr>
        <b/>
        <sz val="10"/>
        <color theme="1"/>
        <rFont val="Arial Narrow"/>
        <family val="2"/>
      </rPr>
      <t>Alerta:</t>
    </r>
    <r>
      <rPr>
        <sz val="10"/>
        <color theme="1"/>
        <rFont val="Arial Narrow"/>
        <family val="2"/>
      </rPr>
      <t xml:space="preserve"> Es necesario que para el siguiente reporte se incluya el detalle agregado de lo realizado para este producto
Es necesario establecer fechas concretas para la construcción del documento. Según lo descrito, esto debe estar listo para el siguiente bimestre.
Se da cuenta de la implementación de la estrategia pero no del seguimiento a la misma, por eso el avance cuantitativo se reduce en comparación a lo reportado por la dependencia .
Se requiere que en el siguiente reporte se haga énfasis en el impacto que han tenido estos avances en los resultados esperados: percepción de servidores y servidoras (percepción alta y muy alta en el mejoramiento de la comunicación interna de la entidad)</t>
    </r>
  </si>
  <si>
    <r>
      <t xml:space="preserve">De acuerdo con los hitos definidos se evidencia que el avance de la meta establecida para este producto está enfocado en la implementación del Plan de fortalecimiento de comunicación interna. El avance en la implementación de actividades es óptimo y da cuenta de lo programado 
</t>
    </r>
    <r>
      <rPr>
        <b/>
        <sz val="10"/>
        <color rgb="FF000000"/>
        <rFont val="Arial Narrow"/>
        <family val="2"/>
      </rPr>
      <t>Observaciones</t>
    </r>
    <r>
      <rPr>
        <sz val="10"/>
        <color rgb="FF000000"/>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Como parte del Hito 3 </t>
    </r>
    <r>
      <rPr>
        <b/>
        <sz val="10"/>
        <color rgb="FF000000"/>
        <rFont val="Arial Narrow"/>
        <family val="2"/>
      </rPr>
      <t>no se evidencia avance alguno de la actividad de seguimiento que debía dar inicio este bimestre</t>
    </r>
    <r>
      <rPr>
        <sz val="10"/>
        <color rgb="FF000000"/>
        <rFont val="Arial Narrow"/>
        <family val="2"/>
      </rPr>
      <t>. Es necesario establecer fechas concretas para la construcción del documento, la socialización del mismo, su implementación y resultados. Según lo descrito en la actividad 4, este bimestre se construyó un documento de evaluación de la estrategia de comunicación interna implementada el año anterior, pero no se adjunta el respectivo soporte. 
Para este año se da cuenta de la Implementación, pero no del seguimiento a la misma o de una propuesta de seguimiento. Por eso el avance cuantitativo se reduce en comparación a lo reportado por la dependencia
3. En el hito 3 se describe una ponderación para la implementación de 4 bimestres, esto debe hacerse sobre 5, teniendo en cuenta que el primer bimestre fue de diseño. Por esto el porcentaje de avance bimestral esperado es de 12%. Teniendo en cuenta que el peso del hito 3 es del 60%  
4. El porcentaje de avance no puede ser el descrito en el informe cualitativo dado que no hay avances de la actividad de seguimiento para el Hito 3</t>
    </r>
  </si>
  <si>
    <r>
      <rPr>
        <b/>
        <sz val="10"/>
        <color rgb="FF000000"/>
        <rFont val="Arial Narrow"/>
        <family val="2"/>
      </rPr>
      <t xml:space="preserve">Alerta: 
</t>
    </r>
    <r>
      <rPr>
        <sz val="10"/>
        <color rgb="FF000000"/>
        <rFont val="Arial Narrow"/>
        <family val="2"/>
      </rPr>
      <t>Es necesario que para el siguiente reporte se incluya el detalle agregado de lo realizado para este producto.
Es necesario establecer fechas concretas para la construcción del documento. Según lo descrito, esto debe estar listo para el siguiente bimestre.
Se da cuenta de la implementación de la estrategia pero no del seguimiento a la misma, por eso el avance cuantitativo se reduce en comparación a lo reportado por la dependencia .
Se requiere que en el siguiente reporte se haga énfasis en el impacto que han tenido estos avances en los resultados esperados: percepción de servidores y servidoras (percepción alta y muy alta en el mejoramiento de la comunicación interna de la entidad)</t>
    </r>
  </si>
  <si>
    <r>
      <rPr>
        <b/>
        <sz val="10"/>
        <color theme="1"/>
        <rFont val="Arial Narrow"/>
        <family val="2"/>
      </rPr>
      <t xml:space="preserve">Alerta: </t>
    </r>
    <r>
      <rPr>
        <sz val="10"/>
        <color theme="1"/>
        <rFont val="Arial Narrow"/>
        <family val="2"/>
      </rPr>
      <t xml:space="preserve">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t>
    </r>
  </si>
  <si>
    <r>
      <rPr>
        <b/>
        <sz val="10"/>
        <color theme="1"/>
        <rFont val="Arial Narrow"/>
        <family val="2"/>
      </rPr>
      <t>Búsqueda sin etiquetas. Buscamos personas,</t>
    </r>
    <r>
      <rPr>
        <sz val="10"/>
        <color theme="1"/>
        <rFont val="Arial Narrow"/>
        <family val="2"/>
      </rPr>
      <t xml:space="preserve"> ya que la estrategia puede contribuir a una comunicación que destaque la búsqueda de personas sin prejuicios ni etiquetas.
</t>
    </r>
    <r>
      <rPr>
        <b/>
        <sz val="10"/>
        <color theme="1"/>
        <rFont val="Arial Narrow"/>
        <family val="2"/>
      </rPr>
      <t>Sensibilizar y humanizar los procesos de búsqueda</t>
    </r>
    <r>
      <rPr>
        <sz val="10"/>
        <color theme="1"/>
        <rFont val="Arial Narrow"/>
        <family val="2"/>
      </rPr>
      <t>, ya que la estrategia incluye informar y sensibilizar sobre el fenómeno de desaparición.</t>
    </r>
  </si>
  <si>
    <r>
      <t xml:space="preserve">De acuerdo a los hitos definidos se evidencia que el avance de la meta establecida para este producto está enfocado en la implementación. De acuerdo a esto, el avance es óptimo y da cuenta de lo programado 
</t>
    </r>
    <r>
      <rPr>
        <b/>
        <sz val="10"/>
        <color theme="1"/>
        <rFont val="Arial Narrow"/>
        <family val="2"/>
      </rPr>
      <t>Observaciones:</t>
    </r>
    <r>
      <rPr>
        <sz val="10"/>
        <color theme="1"/>
        <rFont val="Arial Narrow"/>
        <family val="2"/>
      </rPr>
      <t xml:space="preserve">
1. El reporte  del avance cualitativo para la meta proyectada, no dice mucho de la labor realizada y los retos que puede revestir, en este caso, el proceso de implementación. Es necesario que para el siguiente reporte se incluya el detalle agregado de lo realizado para este producto
2. Es importante incluir actividades de seguimiento sobre las actividades realizadas ¿Qué resultados se obtienen de lo implementado?
3. No se reportan actividades o planeación de las mismas para la actividad de rendición de cuentas</t>
    </r>
  </si>
  <si>
    <r>
      <rPr>
        <b/>
        <sz val="10"/>
        <color theme="1"/>
        <rFont val="Arial Narrow"/>
        <family val="2"/>
      </rPr>
      <t>Alerta</t>
    </r>
    <r>
      <rPr>
        <sz val="10"/>
        <color theme="1"/>
        <rFont val="Arial Narrow"/>
        <family val="2"/>
      </rPr>
      <t>: Es importante incluir actividades de seguimiento sobre las actividades realizadas ¿Qué resultados se obtienen de lo implementado?
Se sugiere incluir acciones orientadas a la planeación y ejecución de la rendición de cuentas
Se requiere que en el siguiente reporte se haga énfasis en el impacto que han tenido estos avances en los resultados esperados: reconocimiento social consolidado y posicionamiento efectivo de la UBPD</t>
    </r>
  </si>
  <si>
    <r>
      <rPr>
        <b/>
        <sz val="10"/>
        <color rgb="FF000000"/>
        <rFont val="Arial Narrow"/>
        <family val="2"/>
      </rPr>
      <t>Recomendación</t>
    </r>
    <r>
      <rPr>
        <sz val="10"/>
        <color rgb="FF000000"/>
        <rFont val="Arial Narrow"/>
        <family val="2"/>
      </rPr>
      <t>: Si bien en el reporte se cumple con la gestión descrita en la programación del producto, se requiere que en el siguiente reporte se haga énfasis en el impacto que han tenido estos avances en el resultado esperado:  reconocimiento social consolidado y posicionamiento efectivo de la UBPD.
Por otra parte, aunque las actividades relacionadas con la Audiencia Pública de Rendición de Cuentas terminaron el IV bimestre con la realización de la APRC región Nororiente, es importante contemplar este año, acciones de planeación de estos espacios para la vigencia 2025</t>
    </r>
  </si>
  <si>
    <r>
      <rPr>
        <b/>
        <sz val="10"/>
        <color theme="1"/>
        <rFont val="Arial Narrow"/>
        <family val="2"/>
      </rPr>
      <t>Recomendación:</t>
    </r>
    <r>
      <rPr>
        <sz val="10"/>
        <color theme="1"/>
        <rFont val="Arial Narrow"/>
        <family val="2"/>
      </rPr>
      <t xml:space="preserve"> De cara a la actualización de resultados y productos que son responsabilidad de la OACP en el PAI para la siguiente vigencia, es importante tener presente la siguiente recomendación:
1. Si bien este producto no tiene definida una actividad de seguimiento, es importante que para la siguiente vigencia se incluya un modelo de seguimiento a las actividades propuestas 
2.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3. Es importante recalcar que la rendición de cuentas no se restringe a la realización de la APRC, deben además contemplarse actividades de planeación de los futuros escenarios para la rendición de cuentas: Tiempos, recursos, formatos, invitados, etc.
</t>
    </r>
  </si>
  <si>
    <r>
      <rPr>
        <b/>
        <sz val="10"/>
        <color theme="1"/>
        <rFont val="Arial Narrow"/>
        <family val="2"/>
      </rPr>
      <t>Contacto permanente con las familias y organizaciones socias</t>
    </r>
    <r>
      <rPr>
        <sz val="10"/>
        <color theme="1"/>
        <rFont val="Arial Narrow"/>
        <family val="2"/>
      </rPr>
      <t>, ya que la estrategia de contacto permanente implica un contacto continuo con las víctimas informándoles sobre el estado de la búsqueda.</t>
    </r>
  </si>
  <si>
    <r>
      <rPr>
        <b/>
        <sz val="10"/>
        <color theme="1"/>
        <rFont val="Arial Narrow"/>
        <family val="2"/>
      </rPr>
      <t>Alerta:</t>
    </r>
    <r>
      <rPr>
        <sz val="10"/>
        <color theme="1"/>
        <rFont val="Arial Narrow"/>
        <family val="2"/>
      </rPr>
      <t xml:space="preserve">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t>
    </r>
  </si>
  <si>
    <r>
      <t xml:space="preserve">Del 100% que se debe realizar para cumplir lo planteado en esta Estrategia de Contacto, a corte de 31 de agosto, el avance porcentual va así:
</t>
    </r>
    <r>
      <rPr>
        <b/>
        <sz val="10"/>
        <color rgb="FF000000"/>
        <rFont val="Arial Narrow"/>
        <family val="2"/>
      </rPr>
      <t xml:space="preserve">Hito 1: 15% Caracterizar población buscadora: </t>
    </r>
    <r>
      <rPr>
        <sz val="10"/>
        <color rgb="FF000000"/>
        <rFont val="Arial Narrow"/>
        <family val="2"/>
      </rPr>
      <t xml:space="preserve">se cumplió en el primer bimestre
</t>
    </r>
    <r>
      <rPr>
        <b/>
        <sz val="10"/>
        <color rgb="FF000000"/>
        <rFont val="Arial Narrow"/>
        <family val="2"/>
      </rPr>
      <t xml:space="preserve">
Hito 2: 9% Actualizar OCMP: </t>
    </r>
    <r>
      <rPr>
        <sz val="10"/>
        <color rgb="FF000000"/>
        <rFont val="Arial Narrow"/>
        <family val="2"/>
      </rPr>
      <t xml:space="preserve">Durante este cuarto bimestre se actualizó la información de una OCMP; a su vez se hizo seguimiento con SGI de la DIPL con el fin de conocer los informes entregados por las OCMP con SB, para avanzar en la revisión, caracterización y registro de SB asociadas a éstas. 
</t>
    </r>
    <r>
      <rPr>
        <b/>
        <sz val="10"/>
        <color rgb="FF000000"/>
        <rFont val="Arial Narrow"/>
        <family val="2"/>
      </rPr>
      <t xml:space="preserve">Hito 3: 20% Definir criterios de priorización y mecanismos de contacto: </t>
    </r>
    <r>
      <rPr>
        <sz val="10"/>
        <color rgb="FF000000"/>
        <rFont val="Arial Narrow"/>
        <family val="2"/>
      </rPr>
      <t xml:space="preserve">se cumplió en el primer bimestre
</t>
    </r>
    <r>
      <rPr>
        <b/>
        <sz val="10"/>
        <color rgb="FF000000"/>
        <rFont val="Arial Narrow"/>
        <family val="2"/>
      </rPr>
      <t xml:space="preserve">Hito 4: 22,5% Implementar estrategia: </t>
    </r>
    <r>
      <rPr>
        <sz val="10"/>
        <color rgb="FF000000"/>
        <rFont val="Arial Narrow"/>
        <family val="2"/>
      </rPr>
      <t xml:space="preserve">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t>
    </r>
    <r>
      <rPr>
        <b/>
        <sz val="10"/>
        <color rgb="FF000000"/>
        <rFont val="Arial Narrow"/>
        <family val="2"/>
      </rPr>
      <t>El acumulado a la fecha corresponde a 2.700 contactos efectivos</t>
    </r>
    <r>
      <rPr>
        <sz val="10"/>
        <color rgb="FF000000"/>
        <rFont val="Arial Narrow"/>
        <family val="2"/>
      </rPr>
      <t xml:space="preserve"> los cuales se enmarcan en dos líneas de la estrategia:
1. Línea de atención a buscadores y buscadoras (TyDS nivel central). El acumulado a la fecha frente a los contactos efectivos corresponde a 1.670
2. Canal presencial - Puntos de contacto de atención y orientación presencial (TyDS territorial). Se realizaron 1.030 contactos.
</t>
    </r>
    <r>
      <rPr>
        <b/>
        <sz val="10"/>
        <color rgb="FF000000"/>
        <rFont val="Arial Narrow"/>
        <family val="2"/>
      </rPr>
      <t>Impacto que ha tenido esta gestión en el resultado estratégico esperado.</t>
    </r>
    <r>
      <rPr>
        <sz val="10"/>
        <color rgb="FF000000"/>
        <rFont val="Arial Narrow"/>
        <family val="2"/>
      </rPr>
      <t xml:space="preserve">
La Estrategia de contacto en primera medida ha impactado de manera favorable a las PB, quienes son el centro de ésta; de cara a que la entidad ha podido restablecer el contacto con personas que buscan, cuyos casos no habían tenido avances significativos y con las que no se había tenido un relacionamiento en clave de la participación en sus procesos de búsqueda; es así que se pudo compartir con ellas, información general sobre el proceso de búsqueda e información del GITT que adelanta la IHE y garantiza la participación. Como resultado de estos contactos diferenciados, los GITT han implementado acciones en sus territorios con estas PB, de modo que sus SB tienen un impulso clave, que no había tenido hasta la fecha, incluyéndose acciones en los Planes Operativos de los PRB.
En segunda medida, a partir de estos contactos diferenciales, se ha aportado en la disminución del subregistro que tiene la entidad frente a los enfoques Diferenciales, étnicos y de género, toda vez que se se ha posibilitado caracterizar tanto a las PB de con el fin de definir estrategias diferenciales para su participación; pero también caracterizar a las PDD para nutrir la IHE de su caso particular, pero que también aporta a los PRB a los cuales pertenecen.
En tercer lugar, se aporta en la disminución del subregistro de SB sin lugar de hechos de desaparición, ya que, como primer y segundo criterio de priorización implementado, las PB han compartido información valiosa frente al lugar de los hechos, lo que había sido un cuello de botella, ya que sin esta información la SB no se vinculaba a ningún PRB ni a los GITT. Este resultado es significativo, ya que en el marco de la elaboración e implementación de los PRB, se aporta a la construcción del universo  de PDD y de los “universos regionales”.
Finalmente indicar, que con estas acciones se fortalecen ejercicios de restablecimiento de confianza y credibilidad hacia las personas que buscan, ya que las PB identifican que la entidad sí tiene presentes sus SB y sí realiza gestiones para avanzar en sus casos individuales, pero también de manera colectiva.
</t>
    </r>
    <r>
      <rPr>
        <b/>
        <sz val="10"/>
        <color rgb="FF000000"/>
        <rFont val="Arial Narrow"/>
        <family val="2"/>
      </rPr>
      <t>Nota: A partir de la retroalimentación brindada por OAP el bimestre pasado, se incorporaron las medidas y los ajustes para impulsar el cumplimiento de la meta planteada.</t>
    </r>
  </si>
  <si>
    <r>
      <rPr>
        <b/>
        <sz val="10"/>
        <color rgb="FF000000"/>
        <rFont val="Arial Narrow"/>
        <family val="2"/>
      </rPr>
      <t>Alerta:</t>
    </r>
    <r>
      <rPr>
        <sz val="10"/>
        <color rgb="FF000000"/>
        <rFont val="Arial Narrow"/>
        <family val="2"/>
      </rPr>
      <t xml:space="preserve"> La estrategia de contacto es uno de los productos que han tenido mayor consistencia durante el año.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pues sobre las observaciones enviadas en el anterior bimestre, se pasó de un avance del 14% a un avance del 45%. Esto responde a las preguntas hechas por la OAP el bimestre anterior y muestra una tendencia exponencial de los resultados que se pueden tener con la estrategia de contacto. Con este tendencia, se espera que el 55% restante de la meta se pueda lograr en los meses que quedan, considerado que en el mes de diciembre los resultados de contactos efectivos pueda tener una tendencia diferente dado el cierre de año y la naturaleza del equipo contratado.</t>
    </r>
  </si>
  <si>
    <r>
      <rPr>
        <sz val="10"/>
        <color theme="1"/>
        <rFont val="Arial Narrow"/>
        <family val="2"/>
      </rPr>
      <t xml:space="preserve">Soportes: </t>
    </r>
    <r>
      <rPr>
        <u/>
        <sz val="10"/>
        <color theme="1"/>
        <rFont val="Arial Narrow"/>
        <family val="2"/>
      </rPr>
      <t>https://drive.google.com/drive/folders/12nJTfHj7HePEDBuk4gCl-Li9OiWzY4Qs</t>
    </r>
    <r>
      <rPr>
        <sz val="10"/>
        <color theme="1"/>
        <rFont val="Arial Narrow"/>
        <family val="2"/>
      </rPr>
      <t xml:space="preserve"> 
Durante el tercer bimestre se avanzó en el cumplimiento de la actividad. 
En efecto, se avanzó en la revisión de las SB asociadas a OCMP que no estuvieran cargadas correctamente en el SIM BUSQUEMOS y de acuerdo con el reporte de los GITT de las 4.836 PDD asociadas a 88 procesos organizativos, en articulación con la OTIC, ésta oficina asoció 3.797 PDD a las OCMP que realizaron la SB, y desde una de las contratistas de la DTPCVED se asociaron 492 PDD a las OCMP que presentaron la SB.
Se continuará la articulación con SGI para identificar los informes presentados por las OCMP ante la UBPD y cargue en el SIM con las PB y PDD asociadas, para garantizar su participación.</t>
    </r>
  </si>
  <si>
    <r>
      <rPr>
        <sz val="10"/>
        <color theme="1"/>
        <rFont val="Arial Narrow"/>
        <family val="2"/>
      </rPr>
      <t xml:space="preserve">Soportes: </t>
    </r>
    <r>
      <rPr>
        <u/>
        <sz val="10"/>
        <color theme="1"/>
        <rFont val="Arial Narrow"/>
        <family val="2"/>
      </rPr>
      <t>https://drive.google.com/drive/folders/12nJTfHj7HePEDBuk4gCl-Li9OiWzY4Qs</t>
    </r>
    <r>
      <rPr>
        <sz val="10"/>
        <color theme="1"/>
        <rFont val="Arial Narrow"/>
        <family val="2"/>
      </rPr>
      <t xml:space="preserve">   
Se cumplió en el primer bimestre
Sin perjuicio de ello ante la necesidad de brindar respuesta a las PB desde la entidad, se hace seguimiento que permite evaluar los criterios para redefinirlos cuando se requiera. Para el periodo actual se define la necesidad de incluir desde el mes de julio la priorización definida previamente, además de:
PB desde el exterior
PPHV - personas desaparecidas posiblemente halladas con vida
PB vinculadas a PDD incluidas en sentencias judiciales / medidas cautelares</t>
    </r>
  </si>
  <si>
    <r>
      <rPr>
        <sz val="10"/>
        <color theme="1"/>
        <rFont val="Arial Narrow"/>
        <family val="2"/>
      </rPr>
      <t xml:space="preserve">Soportes: </t>
    </r>
    <r>
      <rPr>
        <u/>
        <sz val="10"/>
        <color theme="1"/>
        <rFont val="Arial Narrow"/>
        <family val="2"/>
      </rPr>
      <t>https://drive.google.com/drive/folders/12nJTfHj7HePEDBuk4gCl-Li9OiWzY4Qs</t>
    </r>
    <r>
      <rPr>
        <sz val="10"/>
        <color theme="1"/>
        <rFont val="Arial Narrow"/>
        <family val="2"/>
      </rPr>
      <t xml:space="preserve">   
En el tercer bimestre se continúa con la implementación de la Estrategia de Contacto a través de los enlaces de Tejido y Diálogo Social tanto de nivel central como de los territorios.
Para su seguimiento, además de lo que se reporta en el SIM BUSQUEMOS que se refleja en los Tableros de contacto de nivel central y nivel territorial (links relacionados en las evidencias), se cuenta con una herramienta para hacer seguimiento uno a uno las SB cubiertas por la Estrategia.
A la fecha se han realizado 1.257 contactos efectivos, 822 desde la línea de atención a buscadores y buscadoras (TyDS nivel central) y 435 contactos desde los GITT y corredor amazónico y Boyacá.</t>
    </r>
  </si>
  <si>
    <r>
      <t xml:space="preserve">A la fecha se cuenta con un total de 41 contratistas implementando las herramientas 1 y 2, y dos expertos técnicos 4 brindando línea técnica y haciendo seguimiento a la implementación.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 a saber: 
1. Línea de atención a buscadores y buscadoras (TyDS nivel central). El acumulado a la fecha frente a los contactos efectivos corresponde a 1670 *, que implica la realización de acciones que corresponden a: i) revisión y actualización de información en el SIM Busquemos, ii) caracterización de PDD, y caracterización de PB, de acuerdo con la información que comparte la PB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1030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1325 adicionales; éstas acciones se ven reflejadas en los Diálogos y acciones de orientación y fortalecimiento que realiza la entidad con las PB.
*información reflejada en el SIM BUSQUEMOS, matriz de seguimiento e informes mensuales de gestión con corte a 31/08/2024 
** Los tableros de visualización continúan en ajuste por parte de OTIC para que refleje la información consolidada, por lo cual a la fecha no es posible discriminar las acciones particulares 
</t>
    </r>
    <r>
      <rPr>
        <b/>
        <sz val="10"/>
        <color rgb="FF000000"/>
        <rFont val="Arial Narrow"/>
        <family val="2"/>
      </rPr>
      <t xml:space="preserve">NOTA: </t>
    </r>
    <r>
      <rPr>
        <sz val="10"/>
        <color rgb="FF000000"/>
        <rFont val="Arial Narrow"/>
        <family val="2"/>
      </rPr>
      <t xml:space="preserve">El porcentaje del Avance cuantitativo meta proyectada que se relaciona, se da teniendo en cuenta los logrado en los 8 meses de la vigencia 2024. 
</t>
    </r>
    <r>
      <rPr>
        <b/>
        <sz val="10"/>
        <color rgb="FF000000"/>
        <rFont val="Arial Narrow"/>
        <family val="2"/>
      </rPr>
      <t xml:space="preserve">NOTA 2: </t>
    </r>
    <r>
      <rPr>
        <sz val="10"/>
        <color rgb="FF000000"/>
        <rFont val="Arial Narrow"/>
        <family val="2"/>
      </rPr>
      <t xml:space="preserve">El porcentaje de avance se realiza teniendo en cuenta la modificación de la meta en junio, que pasó de 10.000 personas contactadas a 6.000 personas contactadas. 
</t>
    </r>
    <r>
      <rPr>
        <b/>
        <sz val="10"/>
        <color rgb="FF000000"/>
        <rFont val="Arial Narrow"/>
        <family val="2"/>
      </rPr>
      <t>NOTA 3:</t>
    </r>
    <r>
      <rPr>
        <sz val="10"/>
        <color rgb="FF000000"/>
        <rFont val="Arial Narrow"/>
        <family val="2"/>
      </rPr>
      <t xml:space="preserve"> A partir de la identificación de los errores que arrojó el tablero de la estrategia de contacto, insumo para definir el avance, es que el total de avance (acumulado a la fecha de corte) refleja lo correspondiente. </t>
    </r>
  </si>
  <si>
    <r>
      <rPr>
        <b/>
        <sz val="10"/>
        <color theme="1"/>
        <rFont val="Arial Narrow"/>
        <family val="2"/>
      </rPr>
      <t>Participación efectiva</t>
    </r>
    <r>
      <rPr>
        <sz val="10"/>
        <color theme="1"/>
        <rFont val="Arial Narrow"/>
        <family val="2"/>
      </rPr>
      <t>, ya que la ruta establecida proporciona lineamientos a los GITT para garantizar la participación integral, incluyendo enfoques diferenciales.</t>
    </r>
  </si>
  <si>
    <r>
      <rPr>
        <b/>
        <sz val="10"/>
        <color theme="1"/>
        <rFont val="Arial Narrow"/>
        <family val="2"/>
      </rPr>
      <t>Alerta:</t>
    </r>
    <r>
      <rPr>
        <sz val="10"/>
        <color theme="1"/>
        <rFont val="Arial Narrow"/>
        <family val="2"/>
      </rPr>
      <t xml:space="preserve">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t>
    </r>
  </si>
  <si>
    <r>
      <t xml:space="preserve">Frente al 100% de la Estrategia Ruta integral de participación, los porcentajes de avance a corte de 31 de agosto van así:
</t>
    </r>
    <r>
      <rPr>
        <b/>
        <sz val="10"/>
        <color rgb="FF000000"/>
        <rFont val="Arial Narrow"/>
        <family val="2"/>
      </rPr>
      <t>Hito 1: 15%</t>
    </r>
    <r>
      <rPr>
        <sz val="10"/>
        <color rgb="FF000000"/>
        <rFont val="Arial Narrow"/>
        <family val="2"/>
      </rPr>
      <t xml:space="preserve"> </t>
    </r>
    <r>
      <rPr>
        <b/>
        <sz val="10"/>
        <color rgb="FF000000"/>
        <rFont val="Arial Narrow"/>
        <family val="2"/>
      </rPr>
      <t xml:space="preserve">Línea base de apropiación de lineamientos
</t>
    </r>
    <r>
      <rPr>
        <sz val="10"/>
        <color rgb="FF000000"/>
        <rFont val="Arial Narrow"/>
        <family val="2"/>
      </rPr>
      <t xml:space="preserve">Se cuenta con una versión inicial de diagnóstico y sistematización parcial de la información.
</t>
    </r>
    <r>
      <rPr>
        <b/>
        <sz val="10"/>
        <color rgb="FF000000"/>
        <rFont val="Arial Narrow"/>
        <family val="2"/>
      </rPr>
      <t xml:space="preserve">Hito 2: 30% Construir rutas de implementación: </t>
    </r>
    <r>
      <rPr>
        <sz val="10"/>
        <color rgb="FF000000"/>
        <rFont val="Arial Narrow"/>
        <family val="2"/>
      </rPr>
      <t xml:space="preserve">
Ya está aprobado el documento, hito cumplido.
</t>
    </r>
    <r>
      <rPr>
        <b/>
        <sz val="10"/>
        <color rgb="FF000000"/>
        <rFont val="Arial Narrow"/>
        <family val="2"/>
      </rPr>
      <t>Hito 3: 10% Construir caja de herramientas:</t>
    </r>
    <r>
      <rPr>
        <sz val="10"/>
        <color rgb="FF000000"/>
        <rFont val="Arial Narrow"/>
        <family val="2"/>
      </rPr>
      <t xml:space="preserve">
Se cuenta con todos los documentos técnicos de la Dirección de Participación, pero falta la diagramación de los mismos, para lograr tener la caja digital y poderla socializar. (los tiempos de diseño presentan retrasos por la Oficina de Comunicaciones, en ese sentido, se solicita ampliar las fechas de las actividades relacionadas a la Caja de Herramientas)
</t>
    </r>
    <r>
      <rPr>
        <b/>
        <sz val="10"/>
        <color rgb="FF000000"/>
        <rFont val="Arial Narrow"/>
        <family val="2"/>
      </rPr>
      <t>Hito 4: 20% Realizar asistencia técnica y relacionamiento:</t>
    </r>
    <r>
      <rPr>
        <sz val="10"/>
        <color rgb="FF000000"/>
        <rFont val="Arial Narrow"/>
        <family val="2"/>
      </rPr>
      <t xml:space="preserve">
Se han avanzado en agenda sin inconvenientes durante los 8 meses del año.</t>
    </r>
  </si>
  <si>
    <r>
      <rPr>
        <b/>
        <sz val="10"/>
        <color rgb="FF000000"/>
        <rFont val="Arial Narrow"/>
        <family val="2"/>
      </rPr>
      <t xml:space="preserve">Alerta: </t>
    </r>
    <r>
      <rPr>
        <sz val="10"/>
        <color rgb="FF000000"/>
        <rFont val="Arial Narrow"/>
        <family val="2"/>
      </rPr>
      <t xml:space="preserve">A pesar de que no todos los componentes programados en este producto han avanzado como se esperaba, es decir aúno no hay documentos definitivos que permitan finalmente ver el resultado esperado, se observa un avance en la el logro de hitos y actividades del producto importante. No obstante, aún es necesario mejorar el avance de los componentes 2,4 y 5 de la ruta, pues conforme a las actividades programados en la implementación de la ruta (documento de la estrategia), estas se encuentran atrasadas. En ese sentido este producto se califica como cumple parcialmente este periodo. 
</t>
    </r>
    <r>
      <rPr>
        <b/>
        <sz val="10"/>
        <color rgb="FF000000"/>
        <rFont val="Arial Narrow"/>
        <family val="2"/>
      </rPr>
      <t xml:space="preserve"> Recomendación:</t>
    </r>
    <r>
      <rPr>
        <sz val="10"/>
        <color rgb="FF000000"/>
        <rFont val="Arial Narrow"/>
        <family val="2"/>
      </rPr>
      <t xml:space="preserve"> Se recomienda finalizar el proceso para dejar listos los documentos definitivos de la línea base de apropiación y de la caja de herramientas, que permita prontamente empezar la implementación y seguimiento de la ruta integral de participación y transversalización de enfoques diferenciales. Así mismo, se recomienda documentar o revisar las acciones que se han hecho con otros grupos étnicos como los NARTP o con sujetos de especial protección constitucional. Conforme a los soportes y reportes el avance real del producto es de72% por lo que un hace falta avanzar en el 18% de la meta final y que se completa con lo anteriormente mencionado.</t>
    </r>
  </si>
  <si>
    <r>
      <rPr>
        <sz val="10"/>
        <color theme="1"/>
        <rFont val="Arial Narrow"/>
        <family val="2"/>
      </rPr>
      <t xml:space="preserve">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sistema de información misional y se acordó con la OTIC el documento de controles de cambio para la modificación del SIM y creación del visualizador de enfoques para la elaboración del diagnóstico.  
EVIDENCIAS - P21 - RUTA ENFOQUES
- Propuesta Metodológica Diagnóstico
- Solicitud ajustes BUSQUEMOS EDYG
- Diagnóstico territorial enfoques diferenciales, étnicos y de género
</t>
    </r>
    <r>
      <rPr>
        <u/>
        <sz val="10"/>
        <color theme="1"/>
        <rFont val="Arial Narrow"/>
        <family val="2"/>
      </rPr>
      <t>https://drive.google.com/drive/folders/14bX-YUBRMLwAcj_-gynp9DmI9DH2Tv7P</t>
    </r>
    <r>
      <rPr>
        <sz val="10"/>
        <color theme="1"/>
        <rFont val="Arial Narrow"/>
        <family val="2"/>
      </rPr>
      <t xml:space="preserve"> </t>
    </r>
  </si>
  <si>
    <r>
      <rPr>
        <b/>
        <sz val="10"/>
        <color theme="1"/>
        <rFont val="Arial Narrow"/>
        <family val="2"/>
      </rPr>
      <t>Aprovechar mejor la condición de actor humanitario de la UBPD</t>
    </r>
    <r>
      <rPr>
        <sz val="10"/>
        <color theme="1"/>
        <rFont val="Arial Narrow"/>
        <family val="2"/>
      </rPr>
      <t>, ya que la ruta integral de participación puede contribuir a maximizar el impacto humanitario de la entidad al incorporar efectivamente a las personas buscadoras en las estrategias de búsqueda.</t>
    </r>
  </si>
  <si>
    <r>
      <t xml:space="preserve">La Oficina de Comunicaciones y pedagogía avanza en la construcción del sitio web de alojamiento de la Caja de Herramientas y de la ruta integral de participación. Se remite el enlace web de visualización del modelo de sitio web </t>
    </r>
    <r>
      <rPr>
        <sz val="10"/>
        <color rgb="FF000000"/>
        <rFont val="Arial Narrow"/>
        <family val="2"/>
      </rPr>
      <t>https://www.figma.com/proto/7zmPev9kX9KXJEzaDrIJ2n/Borrador-%22Ruta-de-la-participaci%C3%B3n%22?node-id=6-175&amp;node-type=frame&amp;t=1Uw7qjTSnLoJNKGy-1&amp;scaling=min-zoom&amp;content-scaling=fixed&amp;page-id=0%3A1&amp;starting-point-node-id=6%3A175&amp;show-proto-sidebar=1</t>
    </r>
  </si>
  <si>
    <r>
      <rPr>
        <sz val="10"/>
        <color theme="1"/>
        <rFont val="Arial Narrow"/>
        <family val="2"/>
      </rPr>
      <t xml:space="preserve">Se avanzó en la aprobación de la ruta por parte del Subdirector General - SGTT de la UBPD, la revisión de estilo del documento y el inicio de la diagramación del mismo.
EVIDENCIAS - P21 - RUTA ENFOQUES
- Correo Ruta Integral de Participación
Soportes: </t>
    </r>
    <r>
      <rPr>
        <u/>
        <sz val="10"/>
        <color theme="1"/>
        <rFont val="Arial Narrow"/>
        <family val="2"/>
      </rPr>
      <t>https://drive.google.com/drive/folders/14bX-YUBRMLwAcj_-gynp9DmI9DH2Tv7P</t>
    </r>
    <r>
      <rPr>
        <sz val="10"/>
        <color theme="1"/>
        <rFont val="Arial Narrow"/>
        <family val="2"/>
      </rPr>
      <t xml:space="preserve"> </t>
    </r>
  </si>
  <si>
    <r>
      <rPr>
        <b/>
        <sz val="10"/>
        <color theme="1"/>
        <rFont val="Arial Narrow"/>
        <family val="2"/>
      </rPr>
      <t>Alerta:</t>
    </r>
    <r>
      <rPr>
        <sz val="10"/>
        <color theme="1"/>
        <rFont val="Arial Narrow"/>
        <family val="2"/>
      </rPr>
      <t xml:space="preserve">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t>
    </r>
  </si>
  <si>
    <r>
      <rPr>
        <b/>
        <sz val="10"/>
        <color rgb="FF000000"/>
        <rFont val="Arial Narrow"/>
        <family val="2"/>
      </rPr>
      <t>Alerta:</t>
    </r>
    <r>
      <rPr>
        <sz val="10"/>
        <color rgb="FF000000"/>
        <rFont val="Arial Narrow"/>
        <family val="2"/>
      </rPr>
      <t xml:space="preserve"> Si bien con la solicitud de ajuste se está definiendo que la implementación del piloto es equivalente a la implementación del programa, es decir, se unifica hito 3 e hito 4, se sigue sin avanzar en el 60% importante de este producto. Si se revisa la relación que tiene este producto y el presupuesto destinado para su cumplimiento, podría decirse que solo quedarían 4 meses para ejecutar $936 millones que están en Findeter y que se había proyectado iban a apoyar a 100 OMCP. A pesar de que se inscribieron 725 de OMCP hoy solo se tiene certeza, según el soporte "Copia de 20240806 Iniciativas Recibidas Red de Apoyo Operativo", de 32 iniciativas (eso sin contar las que puedan desistir), lo que genera un doble riesgo, es decir, por un lado el programa va tener muy pocos meses para su implementación y por otro lado los recursos enviados a Findeter para este proceso, que deberían tener productos este año, no se van a ejecutar completamente. Por tanto hay un riegos alto e identificado de no cumplir la meta anual establecida y el impacto esperado del programa. Se solicita tomar las medidas pertinentes para garantizar su cumplimiento y la eficiencia del gasto público.</t>
    </r>
  </si>
  <si>
    <r>
      <rPr>
        <b/>
        <sz val="10"/>
        <color theme="1"/>
        <rFont val="Arial Narrow"/>
        <family val="2"/>
      </rPr>
      <t>Mejora en los tiempos de búsqueda</t>
    </r>
    <r>
      <rPr>
        <sz val="10"/>
        <color theme="1"/>
        <rFont val="Arial Narrow"/>
        <family val="2"/>
      </rPr>
      <t>, ya que el fortalecimiento del capital humano de la UBPD contribuye a una acción humanitaria y extrajudicial más eficiente</t>
    </r>
  </si>
  <si>
    <r>
      <t>Hito 1: Identificar las necesidades de bienestar de los servidores y servidoras</t>
    </r>
    <r>
      <rPr>
        <sz val="10"/>
        <color theme="1"/>
        <rFont val="Arial Narrow"/>
        <family val="2"/>
      </rPr>
      <t>: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
Logros:
-Acercamiento presencial para recoger todas las necesidades de los/as servidores/as 
Retos:
-Articular los 3 procesos de manera integral para la elaboración de un documento general. 
-Iniciar el proceso para la contratación de las actividades de bienestar para ejecutarse en el 2024</t>
    </r>
    <r>
      <rPr>
        <b/>
        <sz val="10"/>
        <color theme="1"/>
        <rFont val="Arial Narrow"/>
        <family val="2"/>
      </rPr>
      <t xml:space="preserve">
Hito 2: Identificar los riesgos</t>
    </r>
    <r>
      <rPr>
        <sz val="10"/>
        <color theme="1"/>
        <rFont val="Arial Narrow"/>
        <family val="2"/>
      </rPr>
      <t>: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
Logros: 
      -Actualización de las matrices de identificación de peligros de todas las dependencias 
Retos: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t>
    </r>
    <r>
      <rPr>
        <b/>
        <sz val="10"/>
        <color theme="1"/>
        <rFont val="Arial Narrow"/>
        <family val="2"/>
      </rPr>
      <t xml:space="preserve">
Hito 3: Diseñar el sistema Integral</t>
    </r>
    <r>
      <rPr>
        <sz val="10"/>
        <color theme="1"/>
        <rFont val="Arial Narrow"/>
        <family val="2"/>
      </rPr>
      <t>: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Logros: consolidación del documento y posterior socialización en el espacio de "En sintonía con la UBPD" del mes de mayo 
Retos: creación de las estrategias pertinentes para la implementación de las actividades de acuerdo con las necesidades de los/as servidores/as</t>
    </r>
    <r>
      <rPr>
        <b/>
        <sz val="10"/>
        <color theme="1"/>
        <rFont val="Arial Narrow"/>
        <family val="2"/>
      </rPr>
      <t xml:space="preserve">
Hito 4: Implementación del sistema</t>
    </r>
    <r>
      <rPr>
        <sz val="10"/>
        <color theme="1"/>
        <rFont val="Arial Narrow"/>
        <family val="2"/>
      </rPr>
      <t xml:space="preserve">: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
</t>
    </r>
    <r>
      <rPr>
        <b/>
        <sz val="10"/>
        <color theme="1"/>
        <rFont val="Arial Narrow"/>
        <family val="2"/>
      </rPr>
      <t xml:space="preserve">
</t>
    </r>
  </si>
  <si>
    <r>
      <rPr>
        <b/>
        <sz val="10"/>
        <color theme="1"/>
        <rFont val="Arial Narrow"/>
        <family val="2"/>
      </rPr>
      <t>Sobre el documento</t>
    </r>
    <r>
      <rPr>
        <sz val="10"/>
        <color theme="1"/>
        <rFont val="Arial Narrow"/>
        <family val="2"/>
      </rPr>
      <t xml:space="preserve">:
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t>
    </r>
    <r>
      <rPr>
        <b/>
        <sz val="10"/>
        <color theme="1"/>
        <rFont val="Arial Narrow"/>
        <family val="2"/>
      </rPr>
      <t>Hitos</t>
    </r>
    <r>
      <rPr>
        <sz val="10"/>
        <color theme="1"/>
        <rFont val="Arial Narrow"/>
        <family val="2"/>
      </rPr>
      <t xml:space="preserve">:
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
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r>
    <r>
      <rPr>
        <b/>
        <sz val="10"/>
        <color theme="1"/>
        <rFont val="Arial Narrow"/>
        <family val="2"/>
      </rPr>
      <t xml:space="preserve">
Conclusión</t>
    </r>
    <r>
      <rPr>
        <sz val="10"/>
        <color theme="1"/>
        <rFont val="Arial Narrow"/>
        <family val="2"/>
      </rPr>
      <t xml:space="preserve">:
El avance del  45%  presentado por la SGH, da cuenta del estado de ejecución de la meta proyectada para esta vigencia </t>
    </r>
  </si>
  <si>
    <r>
      <t>El cumplimiento de la meta planteada en tiempos y contenido es oportuno, se da cuenta de un avance óptimo de la meta. 
Es importante tener en consideración los siguientes aspectos relacionados con el hito 5 “seguimiento, monitoreo y evaluación”:
1. Se sugiere revisar la</t>
    </r>
    <r>
      <rPr>
        <b/>
        <sz val="10"/>
        <color theme="1"/>
        <rFont val="Arial Narrow"/>
        <family val="2"/>
      </rPr>
      <t xml:space="preserve"> ponderación de los hitos presentados en la meta de la vigencia </t>
    </r>
    <r>
      <rPr>
        <sz val="10"/>
        <color theme="1"/>
        <rFont val="Arial Narrow"/>
        <family val="2"/>
      </rPr>
      <t xml:space="preserve">dado que el hito del seguimiento tiene un rol preponderante por las actividades planteadas
</t>
    </r>
    <r>
      <rPr>
        <b/>
        <sz val="10"/>
        <color theme="1"/>
        <rFont val="Arial Narrow"/>
        <family val="2"/>
      </rPr>
      <t xml:space="preserve">2. Ajustar la Formulación conceptual y metodológica del documento Observatorio del SIBICU. 
</t>
    </r>
    <r>
      <rPr>
        <sz val="10"/>
        <color theme="1"/>
        <rFont val="Arial Narrow"/>
        <family val="2"/>
      </rPr>
      <t xml:space="preserve">
Es importante y loable el adelanto en la construcción de una herramienta de Seguimiento y monitoreo que permita dar cuenta del estado, avance e impacto del SIBICU. Sin embargo, es pertinente tener en cuenta los siguientes aspectos: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0"/>
        <color theme="1"/>
        <rFont val="Arial Narrow"/>
        <family val="2"/>
      </rPr>
      <t xml:space="preserve">Dado que el documento es clave para hacer rastreo al modelo de seguimiento, es muy importante que este sea ajustado para el siguiente reporte. 
</t>
    </r>
    <r>
      <rPr>
        <sz val="10"/>
        <color theme="1"/>
        <rFont val="Arial Narrow"/>
        <family val="2"/>
      </rPr>
      <t xml:space="preserve">
</t>
    </r>
    <r>
      <rPr>
        <b/>
        <sz val="10"/>
        <color theme="1"/>
        <rFont val="Arial Narrow"/>
        <family val="2"/>
      </rPr>
      <t xml:space="preserve">3. Roles
</t>
    </r>
    <r>
      <rPr>
        <sz val="10"/>
        <color theme="1"/>
        <rFont val="Arial Narrow"/>
        <family val="2"/>
      </rPr>
      <t xml:space="preserve">
Es necesario revisar el sentido de la Evaluación dentro del observatorio de seguimiento, dado que la dependencia que evalúa es la misma que implementa el sistema.
Debido a que se requiere revisar y ajustar lo correspondiente al documento del Observatorio del SIBICU, se aplica una calificación del 90% de cumplimiento del producto para el periodo.</t>
    </r>
  </si>
  <si>
    <r>
      <rPr>
        <b/>
        <sz val="10"/>
        <color theme="1"/>
        <rFont val="Arial Narrow"/>
        <family val="2"/>
      </rPr>
      <t>Alerta:</t>
    </r>
    <r>
      <rPr>
        <sz val="10"/>
        <color theme="1"/>
        <rFont val="Arial Narrow"/>
        <family val="2"/>
      </rPr>
      <t xml:space="preserve">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
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t>
    </r>
  </si>
  <si>
    <r>
      <rPr>
        <b/>
        <sz val="10"/>
        <color rgb="FF000000"/>
        <rFont val="Arial Narrow"/>
        <family val="2"/>
      </rPr>
      <t xml:space="preserve">Hito 4: </t>
    </r>
    <r>
      <rPr>
        <sz val="10"/>
        <color rgb="FF000000"/>
        <rFont val="Arial Narrow"/>
        <family val="2"/>
      </rPr>
      <t xml:space="preserve">Implementación del sistema:  durante el cuarto bimestre se avanzó en actividades de las líneas del Sistema Integral de Bienestar y Cuidado Moviendo-Nos; Con-Sentir; Bien-Estar; Saber-Estar, ejes transversales, identidad UBDP y política de género, tal y como se evidencia en el cronograma adjunto. 
Se espera seguir llevando a cabo las acciones en los tiempos programados con los diferentes equipos del nivel central y territorial.
</t>
    </r>
    <r>
      <rPr>
        <b/>
        <sz val="10"/>
        <color rgb="FF000000"/>
        <rFont val="Arial Narrow"/>
        <family val="2"/>
      </rPr>
      <t xml:space="preserve">Logros: </t>
    </r>
    <r>
      <rPr>
        <sz val="10"/>
        <color rgb="FF000000"/>
        <rFont val="Arial Narrow"/>
        <family val="2"/>
      </rPr>
      <t xml:space="preserve">avanzar en las actividades de acuerdo a lo proyectado en el cronograma
</t>
    </r>
    <r>
      <rPr>
        <b/>
        <sz val="10"/>
        <color rgb="FF000000"/>
        <rFont val="Arial Narrow"/>
        <family val="2"/>
      </rPr>
      <t xml:space="preserve">Retos: </t>
    </r>
    <r>
      <rPr>
        <sz val="10"/>
        <color rgb="FF000000"/>
        <rFont val="Arial Narrow"/>
        <family val="2"/>
      </rPr>
      <t xml:space="preserve">Continuar con la implementación y logística de las actividades SIBICU, contando con la participación de la mayoría de los/as servidores/as.
</t>
    </r>
    <r>
      <rPr>
        <b/>
        <sz val="10"/>
        <color rgb="FF000000"/>
        <rFont val="Arial Narrow"/>
        <family val="2"/>
      </rPr>
      <t xml:space="preserve">Hito 5. </t>
    </r>
    <r>
      <rPr>
        <sz val="10"/>
        <color rgb="FF000000"/>
        <rFont val="Arial Narrow"/>
        <family val="2"/>
      </rPr>
      <t xml:space="preserve"> Realizar seguimiento: durante el cuarto bimestre se avanzó en la medición de la implementación de las actividades a través de las herramientas de registro de las actividades del SIBICU: i) El Programa Esperanza en Acción, ii) La Gestión del Riesgo y iii) La Estrategia de Identidad UBPD.
</t>
    </r>
    <r>
      <rPr>
        <b/>
        <sz val="10"/>
        <color rgb="FF000000"/>
        <rFont val="Arial Narrow"/>
        <family val="2"/>
      </rPr>
      <t xml:space="preserve">Logros: </t>
    </r>
    <r>
      <rPr>
        <sz val="10"/>
        <color rgb="FF000000"/>
        <rFont val="Arial Narrow"/>
        <family val="2"/>
      </rPr>
      <t xml:space="preserve">socialización del Observatorio del Sistema al Comité Directivo de la UBPD y con el equipo del SIBUCU.
</t>
    </r>
    <r>
      <rPr>
        <b/>
        <sz val="10"/>
        <color rgb="FF000000"/>
        <rFont val="Arial Narrow"/>
        <family val="2"/>
      </rPr>
      <t xml:space="preserve">Retos: </t>
    </r>
    <r>
      <rPr>
        <sz val="10"/>
        <color rgb="FF000000"/>
        <rFont val="Arial Narrow"/>
        <family val="2"/>
      </rPr>
      <t>avanzar en la implementación de las herramientas e indicadores del Observatorio dentro de las actividades propuestas del SIBICU</t>
    </r>
  </si>
  <si>
    <r>
      <rPr>
        <b/>
        <sz val="10"/>
        <color rgb="FF000000"/>
        <rFont val="Arial Narrow"/>
        <family val="2"/>
      </rPr>
      <t xml:space="preserve">Hito 4.
Socialización
</t>
    </r>
    <r>
      <rPr>
        <sz val="10"/>
        <color rgb="FF000000"/>
        <rFont val="Arial Narrow"/>
        <family val="2"/>
      </rPr>
      <t xml:space="preserve">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
Si bien para publicar el documento es necesario que otras áreas hagan sus observaciones, es importante que desde la SGH se haga seguimiento al estado de publicación del documento, para que sean incluidas las observaciones hechas, en los tiempos requeridos.
</t>
    </r>
    <r>
      <rPr>
        <b/>
        <sz val="10"/>
        <color rgb="FF000000"/>
        <rFont val="Arial Narrow"/>
        <family val="2"/>
      </rPr>
      <t xml:space="preserve">Implementación. 
</t>
    </r>
    <r>
      <rPr>
        <sz val="10"/>
        <color rgb="FF000000"/>
        <rFont val="Arial Narrow"/>
        <family val="2"/>
      </rPr>
      <t xml:space="preserve">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Sin embargo, de acuerdo al cronograma planteado por la SGH, las actividades: Programa Pre pensionados y Compromiso ético con la búsqueda debían reportar avance para este bimestre y no se registra ninguna novedad. 
</t>
    </r>
    <r>
      <rPr>
        <b/>
        <sz val="10"/>
        <color rgb="FF000000"/>
        <rFont val="Arial Narrow"/>
        <family val="2"/>
      </rPr>
      <t>Hito 5</t>
    </r>
    <r>
      <rPr>
        <sz val="10"/>
        <color rgb="FF000000"/>
        <rFont val="Arial Narrow"/>
        <family val="2"/>
      </rPr>
      <t xml:space="preserve">.
</t>
    </r>
    <r>
      <rPr>
        <b/>
        <sz val="10"/>
        <color rgb="FF000000"/>
        <rFont val="Arial Narrow"/>
        <family val="2"/>
      </rPr>
      <t>Seguimiento</t>
    </r>
    <r>
      <rPr>
        <sz val="10"/>
        <color rgb="FF000000"/>
        <rFont val="Arial Narrow"/>
        <family val="2"/>
      </rPr>
      <t xml:space="preserve"> 
Si bien el sistema de seguimiento y monitoreo aún no ha sido incluido formalmente en el SIG, bajo la metodología que en este documento está contenida se han implementado herramientas de seguimiento. Los resultados de este trabajo son plasmado en un Informe de avances en la implementación del Observatorio del Sistema Integral de Bienestar y Cuidado (Julio y Agosto, 2024) 
Es importante señalar que los insumos que dan cuenta de los resultados no se adjuntan como soporte de esta actividad 
</t>
    </r>
  </si>
  <si>
    <r>
      <rPr>
        <b/>
        <sz val="10"/>
        <color rgb="FF000000"/>
        <rFont val="Arial Narrow"/>
        <family val="2"/>
      </rPr>
      <t xml:space="preserve">Recomendación
</t>
    </r>
    <r>
      <rPr>
        <sz val="10"/>
        <color rgb="FF000000"/>
        <rFont val="Arial Narrow"/>
        <family val="2"/>
      </rPr>
      <t xml:space="preserve">Es muy importante tener en cuenta lo siguiente
</t>
    </r>
    <r>
      <rPr>
        <b/>
        <sz val="10"/>
        <color rgb="FF000000"/>
        <rFont val="Arial Narrow"/>
        <family val="2"/>
      </rPr>
      <t>1</t>
    </r>
    <r>
      <rPr>
        <sz val="10"/>
        <color rgb="FF000000"/>
        <rFont val="Arial Narrow"/>
        <family val="2"/>
      </rPr>
      <t>. Si bien para publicar el documento Observatorio del Sistema (SIBICU) es necesario que otras áreas hagan sus observaciones, es importante</t>
    </r>
    <r>
      <rPr>
        <b/>
        <sz val="10"/>
        <color rgb="FF000000"/>
        <rFont val="Arial Narrow"/>
        <family val="2"/>
      </rPr>
      <t xml:space="preserve"> que desde la SGH se haga seguimiento al estado de publicación del documento</t>
    </r>
    <r>
      <rPr>
        <sz val="10"/>
        <color rgb="FF000000"/>
        <rFont val="Arial Narrow"/>
        <family val="2"/>
      </rPr>
      <t xml:space="preserve">, para que sean incluidas las observaciones hechas, en los tiempos requeridos.
</t>
    </r>
    <r>
      <rPr>
        <b/>
        <sz val="10"/>
        <color rgb="FF000000"/>
        <rFont val="Arial Narrow"/>
        <family val="2"/>
      </rPr>
      <t>2</t>
    </r>
    <r>
      <rPr>
        <sz val="10"/>
        <color rgb="FF000000"/>
        <rFont val="Arial Narrow"/>
        <family val="2"/>
      </rPr>
      <t>. En el documento  “</t>
    </r>
    <r>
      <rPr>
        <b/>
        <sz val="10"/>
        <color rgb="FF000000"/>
        <rFont val="Arial Narrow"/>
        <family val="2"/>
      </rPr>
      <t>Cronograma de implementación SIBICU</t>
    </r>
    <r>
      <rPr>
        <sz val="10"/>
        <color rgb="FF000000"/>
        <rFont val="Arial Narrow"/>
        <family val="2"/>
      </rPr>
      <t xml:space="preserve">”, donde se registran las tareas realizadas para cada actividad descrita en el cronograma de implementación para las líneas del Sistema Integral de Bienestar y Cuidado, es importante incorporar una columna que direccione a los </t>
    </r>
    <r>
      <rPr>
        <b/>
        <sz val="10"/>
        <color rgb="FF000000"/>
        <rFont val="Arial Narrow"/>
        <family val="2"/>
      </rPr>
      <t>soportes de la actividad realizada</t>
    </r>
    <r>
      <rPr>
        <sz val="10"/>
        <color rgb="FF000000"/>
        <rFont val="Arial Narrow"/>
        <family val="2"/>
      </rPr>
      <t xml:space="preserve">. 
</t>
    </r>
    <r>
      <rPr>
        <b/>
        <sz val="10"/>
        <color rgb="FF000000"/>
        <rFont val="Arial Narrow"/>
        <family val="2"/>
      </rPr>
      <t>3</t>
    </r>
    <r>
      <rPr>
        <sz val="10"/>
        <color rgb="FF000000"/>
        <rFont val="Arial Narrow"/>
        <family val="2"/>
      </rPr>
      <t xml:space="preserve">. Es importante hacer seguimiento a los tiempos de implementación de cada actividad de acuerdo al cronograma de implementación del SIBICU. Para este reporte dos actividades que deberían reportar avances, no fueron descritas.  
</t>
    </r>
    <r>
      <rPr>
        <b/>
        <sz val="10"/>
        <color rgb="FF000000"/>
        <rFont val="Arial Narrow"/>
        <family val="2"/>
      </rPr>
      <t>4</t>
    </r>
    <r>
      <rPr>
        <sz val="10"/>
        <color rgb="FF000000"/>
        <rFont val="Arial Narrow"/>
        <family val="2"/>
      </rPr>
      <t xml:space="preserve"> Se sugiere incluir en los soportes de los instrumentos aplicados para evidenciar los resultados y el impacto alcanzado en la implementación del SIBICU.</t>
    </r>
  </si>
  <si>
    <r>
      <rPr>
        <sz val="10"/>
        <color theme="1"/>
        <rFont val="Arial Narrow"/>
        <family val="2"/>
      </rPr>
      <t xml:space="preserve">Durante el II bimestre se ha avanzado en las siguientes actividades del Sistema Integral de Bienestar y Cuidado:
 *Formulación del documento del Sistema Integral de Bienestar y Cuidado  
 *Elaboración del cronograma de trabajo, el avance de las actividades desarrolladas se encuentra en las columnas Q,R y S del documento.  
</t>
    </r>
    <r>
      <rPr>
        <b/>
        <sz val="10"/>
        <color theme="1"/>
        <rFont val="Arial Narrow"/>
        <family val="2"/>
      </rPr>
      <t xml:space="preserve">Nota: </t>
    </r>
    <r>
      <rPr>
        <sz val="10"/>
        <color theme="1"/>
        <rFont val="Arial Narrow"/>
        <family val="2"/>
      </rPr>
      <t xml:space="preserve">documentos que están sujetos  a modificaciones por parte de la Oficina Asesora de Planeación, este documento se remitió a la OAP el día 7 de mayo a través del correo electrónico de la Jefe de la Dependencia. 
</t>
    </r>
    <r>
      <rPr>
        <b/>
        <sz val="10"/>
        <color theme="1"/>
        <rFont val="Arial Narrow"/>
        <family val="2"/>
      </rPr>
      <t xml:space="preserve">Soportes: 
</t>
    </r>
    <r>
      <rPr>
        <sz val="10"/>
        <color theme="1"/>
        <rFont val="Arial Narrow"/>
        <family val="2"/>
      </rPr>
      <t xml:space="preserve">1. Documento Sistema Integral de Bienestar y Cuidado </t>
    </r>
    <r>
      <rPr>
        <u/>
        <sz val="10"/>
        <color theme="1"/>
        <rFont val="Arial Narrow"/>
        <family val="2"/>
      </rPr>
      <t>https://docs.google.com/document/d/1uvrnb71bSgILpH0ejvaSSdwsQg1E6_UL/edit?usp=drive_web&amp;ouid=101809842191899853601&amp;rtpof=true</t>
    </r>
    <r>
      <rPr>
        <sz val="10"/>
        <color theme="1"/>
        <rFont val="Arial Narrow"/>
        <family val="2"/>
      </rPr>
      <t xml:space="preserve">
1. Documento Anexo Cronograma </t>
    </r>
    <r>
      <rPr>
        <u/>
        <sz val="10"/>
        <color theme="1"/>
        <rFont val="Arial Narrow"/>
        <family val="2"/>
      </rPr>
      <t>https://docs.google.com/spreadsheets/d/183207DB-w8L0--jkYSo5hgKM3ChLXanw/edit#gid=283245828</t>
    </r>
    <r>
      <rPr>
        <sz val="10"/>
        <color theme="1"/>
        <rFont val="Arial Narrow"/>
        <family val="2"/>
      </rPr>
      <t xml:space="preserve">
</t>
    </r>
  </si>
  <si>
    <r>
      <t xml:space="preserve">El documento se remitió al correo electrónico del SIG el 31 de mayo con el fin de ser formalizado y posteriormente socializado con los/as servidores de la UBPD. 
</t>
    </r>
    <r>
      <rPr>
        <b/>
        <u/>
        <sz val="10"/>
        <color theme="1"/>
        <rFont val="Arial Narrow"/>
        <family val="2"/>
      </rPr>
      <t xml:space="preserve">Soporte: </t>
    </r>
    <r>
      <rPr>
        <u/>
        <sz val="10"/>
        <color theme="1"/>
        <rFont val="Arial Narrow"/>
        <family val="2"/>
      </rPr>
      <t xml:space="preserve">Correo electrónico y documento en su versión final </t>
    </r>
  </si>
  <si>
    <r>
      <t xml:space="preserve">Con el fin de realizar acciones de monitoreo y evaluación del Sistema Integral de Bienestar y Cuidado, se formuló conceptual y metodológicamente el Observatorio del Sistema, dentro del cual se construyeron indicadores de gestión, impacto y resultado, entre los meses de mayo y junio se llevó a cabo un plan piloto en el cual se analizó la información resultado de las actividades relacionadas con la línea "Con-sentir" del Programa Esperanza en Acción. 
De acuerdo a lo anterior, el avance de la medición de los indicadores de resultado formulados y analizados durante este bimestre se puede detallar en el documento Observatorio del Sistema de Bienestar y Cuidado. 
</t>
    </r>
    <r>
      <rPr>
        <b/>
        <sz val="10"/>
        <color theme="1"/>
        <rFont val="Arial Narrow"/>
        <family val="2"/>
      </rPr>
      <t xml:space="preserve">Soporte: </t>
    </r>
    <r>
      <rPr>
        <sz val="10"/>
        <color theme="1"/>
        <rFont val="Arial Narrow"/>
        <family val="2"/>
      </rPr>
      <t>Documento Observatorio SIBICU</t>
    </r>
  </si>
  <si>
    <r>
      <t xml:space="preserve">Es importante y loable el adelanto en la construcción de una herramienta de Seguimiento y monitoreo que permita dar cuenta del estado, avance e impacto del SIBICU. Sin embargo, es pertinente tener en cuenta los siguientes aspectos:
</t>
    </r>
    <r>
      <rPr>
        <b/>
        <sz val="10"/>
        <color theme="1"/>
        <rFont val="Arial Narrow"/>
        <family val="2"/>
      </rPr>
      <t xml:space="preserve">
1. Formulación conceptual y metodológica del Observatorio del Sistema.</t>
    </r>
    <r>
      <rPr>
        <sz val="10"/>
        <color theme="1"/>
        <rFont val="Arial Narrow"/>
        <family val="2"/>
      </rPr>
      <t xml:space="preserve"> 
El documento aún se encuentra en una fase de formulación incipiente. No es claro el alcance, objetivos, y tiempos de implementación.  No se evidencia con claridad la formulación de los indicadores de gestión, impacto y resultado que se presentan como avance en el reporte cualitativo. No es lúcida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0"/>
        <color theme="1"/>
        <rFont val="Arial Narrow"/>
        <family val="2"/>
      </rPr>
      <t>Dado que el documento es clave para hacer rastreo al modelo de seguimiento, es muy importante que este documento sea ajustado para el siguiente reporte</t>
    </r>
    <r>
      <rPr>
        <sz val="10"/>
        <color theme="1"/>
        <rFont val="Arial Narrow"/>
        <family val="2"/>
      </rPr>
      <t xml:space="preserve">. 
</t>
    </r>
    <r>
      <rPr>
        <b/>
        <sz val="10"/>
        <color theme="1"/>
        <rFont val="Arial Narrow"/>
        <family val="2"/>
      </rPr>
      <t>2. Roles.</t>
    </r>
    <r>
      <rPr>
        <sz val="10"/>
        <color theme="1"/>
        <rFont val="Arial Narrow"/>
        <family val="2"/>
      </rPr>
      <t xml:space="preserve">
Es necesario revisar el sentido de la Evaluación dentro observatorio de seguimiento, dado que la dependencia que evalúa es la misma que implementa la sistema.</t>
    </r>
  </si>
  <si>
    <r>
      <rPr>
        <b/>
        <sz val="10"/>
        <color theme="1"/>
        <rFont val="Arial Narrow"/>
        <family val="2"/>
      </rPr>
      <t>Alerta:</t>
    </r>
    <r>
      <rPr>
        <sz val="10"/>
        <color theme="1"/>
        <rFont val="Arial Narrow"/>
        <family val="2"/>
      </rPr>
      <t xml:space="preserve">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
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
Teniendo en cuenta lo anterior, el producto tiene un cumplimiento parcial en su avance a la fecha de corte del tercer bimestre. </t>
    </r>
  </si>
  <si>
    <r>
      <rPr>
        <b/>
        <sz val="10"/>
        <color rgb="FF000000"/>
        <rFont val="Arial Narrow"/>
        <family val="2"/>
      </rPr>
      <t>Alerta:</t>
    </r>
    <r>
      <rPr>
        <sz val="10"/>
        <color rgb="FF000000"/>
        <rFont val="Arial Narrow"/>
        <family val="2"/>
      </rPr>
      <t xml:space="preserve"> Se debe priorizar el desarrollo de los módulos pendientes para evitar que estos retrasos impacten de manera negativa en el cumplimiento de los plazos establecidos y en la calidad del producto final.</t>
    </r>
  </si>
  <si>
    <r>
      <t xml:space="preserve">Teniendo en cuenta la recomendación de la OAP se ajusta el documento incluyendo el cronograma establecido.
</t>
    </r>
    <r>
      <rPr>
        <b/>
        <sz val="10"/>
        <color rgb="FF000000"/>
        <rFont val="Arial Narrow"/>
        <family val="2"/>
      </rPr>
      <t>Cumplimiento: 100%
Hito 1: 20%</t>
    </r>
  </si>
  <si>
    <r>
      <t xml:space="preserve">Esta actividad dio cumplimiento de acuerdo al cronograma.
</t>
    </r>
    <r>
      <rPr>
        <b/>
        <sz val="10"/>
        <color rgb="FF000000"/>
        <rFont val="Arial Narrow"/>
        <family val="2"/>
      </rPr>
      <t>Cumplimiento: 100%
Hito 1: 20%</t>
    </r>
  </si>
  <si>
    <r>
      <t xml:space="preserve">El 17 de julio se realizó el lanzamiento en Gestionemos del Módulo de Transporte en Gestionemos para toda la UBPD. Se permitió a los usuarios realizar pruebas para la adaptación del nuevo Modulo y a partir del 22 de julio toda solicitud de servicio de transporte se solicita por este medio. Finalmente, este módulo ya se encuentra disponible para todos(as) los(as) servidores(as) y contratistas.
Con respecto a la automatización del seguimiento financiero, actualmente se está desarrollado todo lo relacionado con los informes que se debe producir.
</t>
    </r>
    <r>
      <rPr>
        <b/>
        <sz val="10"/>
        <color rgb="FF000000"/>
        <rFont val="Arial Narrow"/>
        <family val="2"/>
      </rPr>
      <t>Cumplimiento: 75%
Hito 2.1: 15%</t>
    </r>
  </si>
  <si>
    <r>
      <t xml:space="preserve">El módulo de transporte se encuentra en funcionamiento en Gestionemos desde el pasado 17 de julio de 2024. Sin embargo, teniendo en cuenta las particularidades del seguimiento financiero de los contratos de transporte, estos han sido más demorados que lo inicialmente programado. Sin embargo, se espera tenerlo en funcionamiento el próximo bimestre.
</t>
    </r>
    <r>
      <rPr>
        <b/>
        <sz val="10"/>
        <color rgb="FF000000"/>
        <rFont val="Arial Narrow"/>
        <family val="2"/>
      </rPr>
      <t>Cumplimiento: 75%
Hito 2.1: 15%</t>
    </r>
  </si>
  <si>
    <r>
      <t xml:space="preserve">El pasado 17 de octubre de 2024 se realizó la capacitación  a todos los coordinadores territoriales y regionales y los enlaces administrativos. Igualmente, el 31 de octubre de 2024 se presentó a la Directora General y el Subdirector Técnico y Territorial quienes aprobaron la implementación de la herramienta en toda la Unidad. Teniendo en cuenta lo anterior, se realizará capacitaciones y socializaciones a todo los perfiles solicitados por los directores técnicos y estará disponible para todos los servidores de la Unidad. El seguimiento financiero se encuentra en ajustes finales y está listo el próximo bimestre.
</t>
    </r>
    <r>
      <rPr>
        <b/>
        <sz val="10"/>
        <color rgb="FF000000"/>
        <rFont val="Arial Narrow"/>
        <family val="2"/>
      </rPr>
      <t>Cumplimiento: 75%
Hito 2.2: 15%</t>
    </r>
  </si>
  <si>
    <r>
      <t xml:space="preserve">Teniendo en cuenta que el módulo de operador logístico aún no se encuentra en producción, el simulador aún se encuentra en desarrollo. No obstante, para este bimestre se revisaron temas relevantes como los costos indirectos de operador logístico y como deberán ser incorporados en el simulador. También se solicitó incluir una nueva tipología denominada "traslado de cuerpos" que hará aparte de las categorías actuales. Se espera que el próximo bimestre se incorpore en gestionemos el módulo de Operador Logístico, lo que permitirá poner en marcha el simulador de acciones humanitarias.
</t>
    </r>
    <r>
      <rPr>
        <b/>
        <sz val="10"/>
        <color rgb="FF000000"/>
        <rFont val="Arial Narrow"/>
        <family val="2"/>
      </rPr>
      <t>Cumplimiento: 40%
Hito 3: 8%</t>
    </r>
  </si>
  <si>
    <r>
      <t xml:space="preserve">El 31 de octubre de 2024 se presentó el simulador a la Directora General y el Subdirector Técnico y Territorial. Esta herramienta solamente estará disponible para los jefes de dependencia y los coordinadores técnicos. La socialización de este modulo estará disponible el próximo bimestre.
</t>
    </r>
    <r>
      <rPr>
        <b/>
        <sz val="10"/>
        <color rgb="FF000000"/>
        <rFont val="Arial Narrow"/>
        <family val="2"/>
      </rPr>
      <t>Cumplimiento: 75%
Hito 3: 15%</t>
    </r>
  </si>
  <si>
    <r>
      <t xml:space="preserve">Se desarrollará cuando los hitos 2 y 3 estén cumplidos.
</t>
    </r>
    <r>
      <rPr>
        <b/>
        <sz val="10"/>
        <color rgb="FF000000"/>
        <rFont val="Arial Narrow"/>
        <family val="2"/>
      </rPr>
      <t>Cumplimiento: 0%
Hito 4: 0%</t>
    </r>
  </si>
  <si>
    <r>
      <t xml:space="preserve">Teniendo en cuenta que los hitos 2 y 3 ya se encuentra en producción, se han realizado diferentes reuniones para definir aspectos de diseño y producción de reportes de la Central de costos. Esta iniciará reportes el próximo bimestre.
</t>
    </r>
    <r>
      <rPr>
        <b/>
        <sz val="10"/>
        <color rgb="FF000000"/>
        <rFont val="Arial Narrow"/>
        <family val="2"/>
      </rPr>
      <t>Cumplimiento: 50%
Hito 4: 10%</t>
    </r>
  </si>
  <si>
    <r>
      <rPr>
        <b/>
        <sz val="10"/>
        <color theme="1"/>
        <rFont val="Arial Narrow"/>
        <family val="2"/>
      </rPr>
      <t>Mejora en los tiempos de búsqueda</t>
    </r>
    <r>
      <rPr>
        <sz val="10"/>
        <color theme="1"/>
        <rFont val="Arial Narrow"/>
        <family val="2"/>
      </rPr>
      <t>,  al contar con un diseño institucional que permite  optimizar los procesos y reducir los tiempos de búsqueda.</t>
    </r>
  </si>
  <si>
    <r>
      <rPr>
        <b/>
        <sz val="10"/>
        <color theme="1"/>
        <rFont val="Arial Narrow"/>
        <family val="2"/>
      </rPr>
      <t>Alerta:</t>
    </r>
    <r>
      <rPr>
        <sz val="10"/>
        <color theme="1"/>
        <rFont val="Arial Narrow"/>
        <family val="2"/>
      </rPr>
      <t xml:space="preserve"> se evidencia que hay un retraso en el cronograma establecido en la hoja de ruta del producto debido a las fechas planteadas en el documento “Modelo Funcional”. Es necesario que se contemple una estrategia para subsanar los rezagos, si bien los retrasos pueden estar justificados.
Si bien en el reporte hace referencia al avance del cronograma de trabajo planteado, se requiere que en el siguiente reporte se haga énfasis en el impacto que han tenido estos avances en los resultados esperados: Estructura funcional alineada con las necesidades de la búsqueda</t>
    </r>
  </si>
  <si>
    <r>
      <rPr>
        <b/>
        <sz val="10"/>
        <color rgb="FF000000"/>
        <rFont val="Arial Narrow"/>
        <family val="2"/>
      </rPr>
      <t>Alerta:</t>
    </r>
    <r>
      <rPr>
        <sz val="10"/>
        <color rgb="FF000000"/>
        <rFont val="Arial Narrow"/>
        <family val="2"/>
      </rPr>
      <t xml:space="preserve"> Tal como se indicó en el reporte del bimestre anterior, es necesario que se exponga de manera clara y detallada cómo se planea subsanar los rezagos actuales frente al cronograma establecido.  Es fundamental establecer un plan de acción específico que aborde estos retrasos y que incluya medidas concretas para asegurar el cumplimiento de los plazos. Asimismo, es importante hacer hincapié en el impacto que estos avances han tenido en los resultados esperados, especialmente en lo que respecta a la alineación de la estructura funcional con las necesidades de la búsqueda. La comunicación de estos aspectos no solo fortalecerá la rendición de cuentas, sino que también facilitará la identificación de áreas de mejora para el futuro.
</t>
    </r>
  </si>
  <si>
    <r>
      <t xml:space="preserve">El 30 de abril comenzó la aplicación de instrumentos de diagnóstico en las siguientes dependencias:
Nivel central:
1. Dirección General: 7 de mayo de 2024
2. Dirección de Participación: 8 de mayo de 2024
3. Dirección de Prospección: 9 y 10 de mayo de 2024
4. Dirección de Información: 14 de mayo de 2024
5. Oficina Asesora de Comunicaciones: 16 de mayo de 2024
6. Oficina de Control Interno: 17 de mayo de 2024
7. Oficina Asesora Jurídica: 20 de mayo de 2024
8. Oficina de Gestión de Conocimiento: 21 de mayo de 2024
9. Oficina de Tecnologías de la Información y las Comunicaciones: 22 de mayo de 2024
1., Secretaría General: 23 de mayo de 2024
11. Dirección General - Equipo Asesor: 24 de mayo de 2024
12. Subdirección Administrativa y Financiera: 27 y 28 de mayo de 2024
13. Subdirección de Análisis y Planeación para la Búsqueda: 29 de mayo de 2024
14. Subdirección de Gestión Humana: 31 de mayo de 2024
15. Equipo de Cooperación Internacional: 4 de junio de 2024
16. Subdirección General Técnica: 5 de junio de 2024
17. Oficina Asesora de Planeación: 6 de junio de 2024
Nivel Territorial:
1. Región Noroccidente: 30 de abril y 2 y 3 de mayo de 2024
2. Región Noroccidente - Urabá: 6 y 8 de mayo de 2024
3. Región Noroccidente - Chocó: 9 y 16 de mayo de 2024
4. Región Sur - Putumayo: 3 de mayo de 2024
5. Región Noroccidente - Córdoba: 6 de mayo de 2024
6. Región Suroccidente - Nariño: 7 de mayo de 2024
7. Región Suroccidente: 8 de mayo de 2024
8. Región Nororiente - Magdalena Medio: 17 de mayo de 2024
9. Región Nororiente - Norte de Santander: 20 y 21 de mayo de 2024
10. Región Oriente - Casanare: 23 y 24 de mayo de 2024
11. Región Oriente - Arauca: 27 y 28 de mayo de 2024
12. Región Oriente - Guaviare: 29 y 30 de mayo de 2024
13. Región Nororiente - Santander: 4 y 5 de junio de 2024
14. Región Oriente - Meta: 6 y 7 de junio de 2024
15. Región Suroccidente - Nariño: 24 de junio de 2024
16. Región Centro - Tolima: 25 de junio de 2024
17. Región Centro - Bogotá: 27 y 28 de junio de 2024
</t>
    </r>
    <r>
      <rPr>
        <b/>
        <sz val="10"/>
        <color theme="1"/>
        <rFont val="Arial Narrow"/>
        <family val="2"/>
      </rPr>
      <t>Cumplimiento: 70%
Hito 1: 28%</t>
    </r>
  </si>
  <si>
    <r>
      <t xml:space="preserve">- Durante el cuarto bimestre del 2024 finalizó el levantamiento de cargas laborales para todos(as) los(as) servidores(as) y contratistas. Por lo tanto, 466 servidores (as) y 307 contratistas (773 en total) diligenciaron los instrumentos de diagnóstico. 
 - Se desarrolló el procesamiento de bases de datos de las matrices de cargas de trabajo con las territoriales.
 - Se completó la verificación de los instrumentos de diagnóstico con cada uno de los jefes de dependencia y/o coordinadores. Sin embargo, este proceso tomó más tiempo del esperado debido a las agendas de los territorios. Por lo que hubo lugar a una prórroga de los contratos de cargas laborales.
</t>
    </r>
    <r>
      <rPr>
        <b/>
        <sz val="10"/>
        <color rgb="FF000000"/>
        <rFont val="Arial Narrow"/>
        <family val="2"/>
      </rPr>
      <t>Cumplimiento: 90%
Hito 1: 29,7%</t>
    </r>
  </si>
  <si>
    <r>
      <t xml:space="preserve">Durante el quinto bimestre, teniendo en cuenta la entrega del informe de avance el pasado 20 de agosto (bimestre anterior), el 15 de octubre de 2024 se presentó a la Directora General el documento final de estudio de cargas laborales. Este documento contiene en términos generales una recopilación normativa y jurisprudencial sobre el origen de la UBPD, relacionamiento de la UBPD con entidades de nivel nacional y ámbito internacional. Posteriormente, el documento hace una explicación del levantamiento de cargas laborales tanto a nivel territorial como nivel central. Lo anterior, para dar las respectivas conclusiones y propuesta.
</t>
    </r>
    <r>
      <rPr>
        <b/>
        <sz val="10"/>
        <color rgb="FF000000"/>
        <rFont val="Arial Narrow"/>
        <family val="2"/>
      </rPr>
      <t>Cumplimiento: 100%
Hito 1: 40%</t>
    </r>
  </si>
  <si>
    <r>
      <t xml:space="preserve">Teniendo en cuenta los espacios del levantamiento de cargas realizados en todas las sedes, se socializó con los servidores y contratistas el cómo se realizará todo el proceso de actualización del diseño institucional. Este incluye una explicación detallada del proceso de levantamiento de cargas y los aspectos tener en cuenta. 
Estas actividades se podrán desarrollar una vez finalice el estudio de cargas laborales.
</t>
    </r>
    <r>
      <rPr>
        <b/>
        <sz val="10"/>
        <color theme="1"/>
        <rFont val="Arial Narrow"/>
        <family val="2"/>
      </rPr>
      <t>Cumplimiento: 0%
Hitos 2 y 3: 0%</t>
    </r>
  </si>
  <si>
    <r>
      <t xml:space="preserve">En reunión sostenida el 20 de agosto de 2024 entre la Directora General, el Secretario General y el equipo de cargas laborales se entregó informe de avance del levantamiento de cargas laborales. Esta reunión tuvo en cuenta los siguientes aspectos: 
i. Avance de procesamiento de datos de cargas laborales
ii. Propuesta de avance sobre requerimientos de cargos de planta por cada dependencia
iii. Propuesta de estructura y su análisis.
</t>
    </r>
    <r>
      <rPr>
        <b/>
        <sz val="10"/>
        <color rgb="FF000000"/>
        <rFont val="Arial Narrow"/>
        <family val="2"/>
      </rPr>
      <t>Cumplimiento: 20%
Hito 2: 6,6%</t>
    </r>
    <r>
      <rPr>
        <sz val="10"/>
        <color rgb="FF000000"/>
        <rFont val="Arial Narrow"/>
        <family val="2"/>
      </rPr>
      <t xml:space="preserve">
</t>
    </r>
  </si>
  <si>
    <r>
      <t xml:space="preserve">De manera conjunta con el documento de cargas laborales de la primera actividad, se presentó el documento denominado "Fichas de modificación de manual de funciones y competencia" que contiene la propuesta de cargos con las respectivas funciones.
</t>
    </r>
    <r>
      <rPr>
        <b/>
        <sz val="10"/>
        <color rgb="FF000000"/>
        <rFont val="Arial Narrow"/>
        <family val="2"/>
      </rPr>
      <t>Cumplimiento: 100%
Hito 2: 30%</t>
    </r>
  </si>
  <si>
    <r>
      <t xml:space="preserve">Esta actividad se podrá desarrollar una vez finalice el estudio de cargas laborales.
</t>
    </r>
    <r>
      <rPr>
        <b/>
        <sz val="10"/>
        <color rgb="FF000000"/>
        <rFont val="Arial Narrow"/>
        <family val="2"/>
      </rPr>
      <t>Cumplimiento: 0%
Hito 3: 0%</t>
    </r>
  </si>
  <si>
    <r>
      <t xml:space="preserve">El documento final contiene tres alternativas de diseño institucional que actualmente se encuentra en revisión de la Dirección General y la Secretaría General.
</t>
    </r>
    <r>
      <rPr>
        <b/>
        <sz val="10"/>
        <color rgb="FF000000"/>
        <rFont val="Arial Narrow"/>
        <family val="2"/>
      </rPr>
      <t>Cumplimiento: 50%
Hito 3: 15%</t>
    </r>
  </si>
  <si>
    <r>
      <rPr>
        <b/>
        <sz val="10"/>
        <color theme="1"/>
        <rFont val="Arial Narrow"/>
        <family val="2"/>
      </rPr>
      <t>Dignificación de víctimas y familias</t>
    </r>
    <r>
      <rPr>
        <sz val="10"/>
        <color theme="1"/>
        <rFont val="Arial Narrow"/>
        <family val="2"/>
      </rPr>
      <t xml:space="preserve">, ya que contribuir a la protección de los datos y seguridad integral de las víctimas 
</t>
    </r>
    <r>
      <rPr>
        <b/>
        <sz val="10"/>
        <color theme="1"/>
        <rFont val="Arial Narrow"/>
        <family val="2"/>
      </rPr>
      <t>Mejora en la circulación bidireccional de información,</t>
    </r>
    <r>
      <rPr>
        <sz val="10"/>
        <color theme="1"/>
        <rFont val="Arial Narrow"/>
        <family val="2"/>
      </rPr>
      <t xml:space="preserve"> ya que el plan puede fortalecer la infraestructura tecnológica para facilitar el intercambio activo de información.</t>
    </r>
  </si>
  <si>
    <r>
      <rPr>
        <b/>
        <sz val="10"/>
        <color rgb="FF000000"/>
        <rFont val="Arial Narrow"/>
        <family val="2"/>
      </rPr>
      <t xml:space="preserve">Alerta: </t>
    </r>
    <r>
      <rPr>
        <sz val="10"/>
        <color rgb="FF000000"/>
        <rFont val="Arial Narrow"/>
        <family val="2"/>
      </rPr>
      <t xml:space="preserve">El no cumplimiento se debe principalmente a que no se han atendido las observaciones realizadas por la OAP en los anteriores reportes, es decir:
1)se siguen mostrando con los reportes y soportes una alta gestión y ejecución de actividades muy importantes para la entidad que realiza la OTIC, entre ellas, las que también se establece en la herramienta de seguimiento Plan View, pero no se da cuenta de cómo éstas aportan al cumplimiento del objetivos general y específicos, y a los componentes del Marco Estratégico que quedó definitivo. Dicha explicación es necesaria porque les permite elegir actividades más estratégicas y claves para reportar en relación con lo establecido en el documento y lograr esa conexión entre acción y objetivo que se espera. 
2) Los porcentajes de avance de los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(Presentado en el tercer bimestre), pero que igual no se puede ver cómo avanza cada actividad conforme a su fecha de finalización ni tampoco se presentan avances de los indicadores definidos en la estrategia.
</t>
    </r>
    <r>
      <rPr>
        <b/>
        <sz val="10"/>
        <color rgb="FF000000"/>
        <rFont val="Arial Narrow"/>
        <family val="2"/>
      </rPr>
      <t xml:space="preserve">Recomendación: </t>
    </r>
    <r>
      <rPr>
        <sz val="10"/>
        <color rgb="FF000000"/>
        <rFont val="Arial Narrow"/>
        <family val="2"/>
      </rPr>
      <t>Leer y tener en cuenta las observaciones enviadas por la OAP, en especial, las relacionadas con los soportes de los primeros hitos y actividades del producto. Esto permitirá avanzar rápidamente en el cumplimiento de este producto. Cabe resaltar que las observaciones hechas por la OAP respecto al análisis causal o relacional entre acción propuesta en la estrategia y acción realizada, no son obligatorias, pues esto es potestad de cada dependencia. Sin embargo, desde la OAP se hará el análisis correspondiente de los reportes bajo la mirada del último documento presentado del marco estratégico y las herramientas disponibles que permitan entender la profundidad de las acciones documentadas y que quizá no tienen mayor explicación de cómo apuntan a los objetivos definidos.</t>
    </r>
  </si>
  <si>
    <r>
      <rPr>
        <b/>
        <sz val="10"/>
        <color theme="1"/>
        <rFont val="Arial Narrow"/>
        <family val="2"/>
      </rPr>
      <t>Mayor autonomía para sedes regionales</t>
    </r>
    <r>
      <rPr>
        <sz val="10"/>
        <color theme="1"/>
        <rFont val="Arial Narrow"/>
        <family val="2"/>
      </rPr>
      <t>, ya que el plan puede incluir cambios en la infraestructura para otorgar mayor eficiencia a las sedes regionales.</t>
    </r>
  </si>
  <si>
    <r>
      <rPr>
        <b/>
        <sz val="10"/>
        <color theme="1"/>
        <rFont val="Arial Narrow"/>
        <family val="2"/>
      </rPr>
      <t xml:space="preserve">Recomendación: </t>
    </r>
    <r>
      <rPr>
        <sz val="10"/>
        <color theme="1"/>
        <rFont val="Arial Narrow"/>
        <family val="2"/>
      </rPr>
      <t>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t>
    </r>
  </si>
  <si>
    <r>
      <rPr>
        <b/>
        <sz val="10"/>
        <color rgb="FF000000"/>
        <rFont val="Arial Narrow"/>
        <family val="2"/>
      </rPr>
      <t>Recomendación:</t>
    </r>
    <r>
      <rPr>
        <sz val="10"/>
        <color rgb="FF000000"/>
        <rFont val="Arial Narrow"/>
        <family val="2"/>
      </rPr>
      <t xml:space="preserve"> Se recomienda establecer un sistema de registro que no solo documente las solicitudes atendidas, sino también las lecciones aprendidas en cada caso. Este sistema podría ayudar a identificar patrones y a implementar soluciones más efectivas a largo plazo. Además, se recomienda programar reuniones periódicas de seguimiento con el equipo para revisar el progreso y ajustar las estrategias según sea necesario, garantizando así una mejora continua en la atención y en la satisfacción del usuario.
</t>
    </r>
  </si>
  <si>
    <r>
      <rPr>
        <b/>
        <sz val="10"/>
        <color rgb="FF000000"/>
        <rFont val="Arial Narrow"/>
        <family val="2"/>
      </rPr>
      <t xml:space="preserve">Recomendación: </t>
    </r>
    <r>
      <rPr>
        <sz val="10"/>
        <color rgb="FF000000"/>
        <rFont val="Arial Narrow"/>
        <family val="2"/>
      </rPr>
      <t>Se sugiere prestar especial atención a los requerimientos que se han reiterado, para asegurar que se atiendan de manera adecuada y así garantizar un cumplimiento óptimo del avance del producto.</t>
    </r>
  </si>
  <si>
    <r>
      <rPr>
        <b/>
        <sz val="10"/>
        <color theme="1"/>
        <rFont val="Arial Narrow"/>
        <family val="2"/>
      </rPr>
      <t>Pedagogía mejorada sobre las acciones de la UBPD</t>
    </r>
    <r>
      <rPr>
        <sz val="10"/>
        <color theme="1"/>
        <rFont val="Arial Narrow"/>
        <family val="2"/>
      </rPr>
      <t>, ya que las auditorías tiene entres sus objetivos comunicar los hallazgos para ser incorporados en planes de mejora</t>
    </r>
  </si>
  <si>
    <r>
      <rPr>
        <b/>
        <sz val="10"/>
        <color theme="1"/>
        <rFont val="Arial Narrow"/>
        <family val="2"/>
      </rPr>
      <t xml:space="preserve">Recomendación: </t>
    </r>
    <r>
      <rPr>
        <sz val="10"/>
        <color theme="1"/>
        <rFont val="Arial Narrow"/>
        <family val="2"/>
      </rPr>
      <t>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t>
    </r>
  </si>
  <si>
    <r>
      <rPr>
        <b/>
        <sz val="10"/>
        <color rgb="FF000000"/>
        <rFont val="Arial Narrow"/>
        <family val="2"/>
      </rPr>
      <t>Hito 1</t>
    </r>
    <r>
      <rPr>
        <sz val="10"/>
        <color rgb="FF000000"/>
        <rFont val="Arial Narrow"/>
        <family val="2"/>
      </rPr>
      <t xml:space="preserve">: en la sesión No. 1 de 2024 del Comité de Coordinación del Sistema de Control Interno de la UBPD se aprobó el PAAS - 2024. De ello da cuenta el acta del respectivo comité y la meta está cumplida en su totalidad. 
Frente a la recomendación dada por la OAP, se precisa que el impacto de los Planes de 
 </t>
    </r>
    <r>
      <rPr>
        <b/>
        <sz val="10"/>
        <color rgb="FF000000"/>
        <rFont val="Arial Narrow"/>
        <family val="2"/>
      </rPr>
      <t>Hito 2</t>
    </r>
    <r>
      <rPr>
        <sz val="10"/>
        <color rgb="FF000000"/>
        <rFont val="Arial Narrow"/>
        <family val="2"/>
      </rPr>
      <t xml:space="preserve">: la Oficina de Control Interno ha ejecutado las actividades previstas en el PAAS - 2024, lo que ha permitido el avance definido frente a la meta.  
</t>
    </r>
    <r>
      <rPr>
        <b/>
        <sz val="10"/>
        <color rgb="FF000000"/>
        <rFont val="Arial Narrow"/>
        <family val="2"/>
      </rPr>
      <t>Hito 3</t>
    </r>
    <r>
      <rPr>
        <sz val="10"/>
        <color rgb="FF000000"/>
        <rFont val="Arial Narrow"/>
        <family val="2"/>
      </rPr>
      <t xml:space="preserve">: frente a la meta no se presentó avance con respecto al periodo anterior, dado que la actividad se ejecutará durante los próximos meses, respecto de las auditorías que se concluyan. 
 </t>
    </r>
    <r>
      <rPr>
        <b/>
        <sz val="10"/>
        <color rgb="FF000000"/>
        <rFont val="Arial Narrow"/>
        <family val="2"/>
      </rPr>
      <t>Hito 4</t>
    </r>
    <r>
      <rPr>
        <sz val="10"/>
        <color rgb="FF000000"/>
        <rFont val="Arial Narrow"/>
        <family val="2"/>
      </rPr>
      <t>: se cuenta con el Plan de Mejoramiento que generó Control Disciplinario Interno a partir de los resultados de la auditoría. 
Frente a la recomendación dada por la OAP, se precisa que el impacto de los 6 planes de mejoramiento se verá una vez se suscriban dichos planes, lo cual ocurrirá cuando culminen y se cierren las auditorías, específicamente aquellas en las haya lugar a Plan de Mejoramiento.</t>
    </r>
  </si>
  <si>
    <r>
      <t xml:space="preserve">Durante el 4º bimestre, se evidencian avances parciales en función al cumplimiento del cronograma en las actividades del Plan Anual de Auditorías y Seguimientos (PAAS), específicamente en lo relacionado con la ejecución de sesiones ordinarias y algunas actividades de planeación. Frente a los capítulos del PAAS:
</t>
    </r>
    <r>
      <rPr>
        <b/>
        <sz val="10"/>
        <color rgb="FF000000"/>
        <rFont val="Arial Narrow"/>
        <family val="2"/>
      </rPr>
      <t xml:space="preserve">1. LIDERAZGO ESTRATÉGICO:
</t>
    </r>
    <r>
      <rPr>
        <sz val="10"/>
        <color rgb="FF000000"/>
        <rFont val="Arial Narrow"/>
        <family val="2"/>
      </rPr>
      <t xml:space="preserve">Se reportan avances en la coordinación y ejecución de sesiones ordinarias, no obstante algunos casos no se llevaron a cabo actividades por falta de solicitudes, lo cual corresponde al ejercicio de demanda que supone la ejecución de la actividad.
</t>
    </r>
    <r>
      <rPr>
        <b/>
        <sz val="10"/>
        <color rgb="FF000000"/>
        <rFont val="Arial Narrow"/>
        <family val="2"/>
      </rPr>
      <t xml:space="preserve">2. ROL DE EVALUACIÓN Y SEGUIMIENTO: </t>
    </r>
    <r>
      <rPr>
        <sz val="10"/>
        <color rgb="FF000000"/>
        <rFont val="Arial Narrow"/>
        <family val="2"/>
      </rPr>
      <t xml:space="preserve">
</t>
    </r>
    <r>
      <rPr>
        <b/>
        <sz val="10"/>
        <color rgb="FF000000"/>
        <rFont val="Arial Narrow"/>
        <family val="2"/>
      </rPr>
      <t>2.1. Auditorías:</t>
    </r>
    <r>
      <rPr>
        <sz val="10"/>
        <color rgb="FF000000"/>
        <rFont val="Arial Narrow"/>
        <family val="2"/>
      </rPr>
      <t xml:space="preserve"> Se notifica del inicio de los procesos de auditoria a la Secretaria General de los procesos:
2.1.1. Control Interno Disciplinario a la secretaría general
2.1.2. Almacén e Inventarios
2.1.3. Auditoría Especial Técnica del Sistema de Información SIM busquemos
Se notifica el cierre y emisión de informe final al proceso de auditoria Control Interno Disciplinario 
Se adelantan las acciones planificadas para el corte de acuerdo a lo establecido en el cronograma, lo cual deja ver la rigurosidad con la que se planeación y ejecutan las actividades.
Para el siguiente bimes se observa que se tienen previstos el inicio del proceso de auditoria de 2 procesos (Cooperación y Oficina de Tecnologías de la Información y las Comunicaciones)
</t>
    </r>
    <r>
      <rPr>
        <b/>
        <sz val="10"/>
        <color rgb="FF000000"/>
        <rFont val="Arial Narrow"/>
        <family val="2"/>
      </rPr>
      <t>2.2. Informes de Ley e Internos:</t>
    </r>
    <r>
      <rPr>
        <sz val="10"/>
        <color rgb="FF000000"/>
        <rFont val="Arial Narrow"/>
        <family val="2"/>
      </rPr>
      <t xml:space="preserve"> La Oficina de Control Interno cumplió con los reportes establecidos al Sistema eKOGUI y a la ANDJE. Además, se publicó el Informe de Evaluación Independiente del Sistema de Control Interno y se elaboró el informe semestral de PQRSD y SB, el cual reveló un incremento del 15% en la satisfacción de los usuarios con la atención recibida. Así mismo de acuerdo con lo reportado, realizó el informe Final de Seguimiento Austeridad del Gasto Público II trimestre de 2024, Informe Final de Seguimiento al Sistema de Información y gestión del Empleo Público SIGEP y seguimiento y evaluación de caja menor I-2024.
Se observa un avance en la ejecución de las actividades del corte según lo planificado. No obstante, es necesario complementar el proceso con la definición de un medio de verificación que permita evaluar la calidad y la pertinencia del análisis de los resultados.
</t>
    </r>
    <r>
      <rPr>
        <b/>
        <sz val="10"/>
        <color rgb="FF000000"/>
        <rFont val="Arial Narrow"/>
        <family val="2"/>
      </rPr>
      <t>2.3. Seguimientos</t>
    </r>
    <r>
      <rPr>
        <sz val="10"/>
        <color rgb="FF000000"/>
        <rFont val="Arial Narrow"/>
        <family val="2"/>
      </rPr>
      <t xml:space="preserve">: Se recomienda revisar la metodología de seguimiento para asegurar que se incluya un análisis profundo de los resultados y se establezcan acciones concretas de mejora sobre los procesos y/o áreas acompañadas, esto en razón a que la inclusión de un capítulo o mecanismo de recolección de acuerdos y/o planes de mejora permitiría medir el avance en el cumplimiento de los objetivos del seguimiento.
</t>
    </r>
    <r>
      <rPr>
        <b/>
        <sz val="10"/>
        <color rgb="FF000000"/>
        <rFont val="Arial Narrow"/>
        <family val="2"/>
      </rPr>
      <t>3. ENFOQUE HACIA LA PREVENCION</t>
    </r>
    <r>
      <rPr>
        <sz val="10"/>
        <color rgb="FF000000"/>
        <rFont val="Arial Narrow"/>
        <family val="2"/>
      </rPr>
      <t xml:space="preserve">
3.1 Sensibilización Fundamentos Control Interno: el medio de verificación actual contribuye a la socialización de los conceptos de Control Interno. Sin embargo, para evaluar de manera más completa el impacto de esta iniciativa, se propone incorporar un espacio donde los usuarios puedan expresar sus dudas y sugerencias. Esta retroalimentación será fundamental para identificar áreas de oportunidad y ajustar las estrategias de sensibilización.
3.2 Asistencia Comités Institucionales: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
3.3 Asesoría: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
</t>
    </r>
    <r>
      <rPr>
        <b/>
        <sz val="10"/>
        <color rgb="FF000000"/>
        <rFont val="Arial Narrow"/>
        <family val="2"/>
      </rPr>
      <t xml:space="preserve">4. EVALUACIÓN DE LA GESTIÓN DEL RIESGO
</t>
    </r>
    <r>
      <rPr>
        <sz val="10"/>
        <color rgb="FF000000"/>
        <rFont val="Arial Narrow"/>
        <family val="2"/>
      </rPr>
      <t xml:space="preserve">4.1. Acompañamiento y Apoyo a la OAP y SG, en el diseño e implementación del Programa de Transparencia y Ética Pública bajo los lineamientos de la Secretaria de Transparencia: De acuerdo a lo reportado en el PAAS no se ha realizado en el año acompañamiento de acuerdo con el plan de trabajo coordinado.
</t>
    </r>
    <r>
      <rPr>
        <b/>
        <sz val="10"/>
        <color rgb="FF000000"/>
        <rFont val="Arial Narrow"/>
        <family val="2"/>
      </rPr>
      <t>5. RELACIÓN CON ENTES EXTERNOS DE CONTRO</t>
    </r>
    <r>
      <rPr>
        <sz val="10"/>
        <color rgb="FF000000"/>
        <rFont val="Arial Narrow"/>
        <family val="2"/>
      </rPr>
      <t>L
Este capítulo del PAAS está enfocado en garantizar la comunicación y el cumplimiento de obligaciones con entes externos, verificando la calidad, oportunidad y completitud de la información transmitida, así como generando alertas sobre posibles irregularidades.
5.1. Seguimiento rendición Informe Mensual Contratos Sireci Modalidad Gestión Contractual - Mensual: La actividad se cumplió según lo planificado, ya que se verificó la información y se generaron observaciones oportunamente. El informe refleja un cumplimiento adecuado de los criterios de oportunidad, calidad y completitud.
5.2. Seguimiento Posconflicto Semestral: El reporte refleja que la actividad fue cumplida con base en los criterios establecidos. La transmisión se realizó dentro de los plazos estipulados y la evidencia se encuentra disponible. El cumplimiento es satisfactorio.
5.3. Seguimiento Rendición SIRECI Modalidad Obras Inconclusas o sin Uso – Mensual: La actividad fue cumplida correctamente y se respetaron los plazos, lo cual indica un seguimiento adecuado a los criterios de calidad y oportunidad.
5.3 Seguimiento a requerimiento de información Entes de Control: La actividad se cumplió satisfactoriamente, cumpliendo con los criterios de oportunidad y completitud, lo que refleja una adecuada interacción con los entes de control.
5.4. Acceso a Fuentes de Información en Tiempo Real a cargo de OTIC: La actividad fue completada con éxito, cumpliendo con las exigencias de la CGR, y la transmisión de la información se hizo de manera oportuna y conforme a los criterios establecidos.
5.5. Sistema de alertas de Control Interno - SACI y acciones en ejercicio de Oficial de Transparencia: Es importante mantener un monitoreo constante para la detección de posibles alertas tempranas, aunque no se hayan identificado irregularidades hasta el momento.
Considerando el progreso del producto y su estado respecto al tiempo restante para su finalización, es importante destacar que se está siguiendo el cronograma establecido sin retrasos en su ejecución. Por tanto, se puede asumir que todas las acciones se completarán según lo programado.</t>
    </r>
  </si>
  <si>
    <r>
      <t xml:space="preserve">El avance logrado en la implementación del PAAS 2024 demuestra una sólida capacidad de ejecución y planificación por parte de la Oficina de Control Interno (OCI), especialmente al cumplir con los hitos previstos y ampliar el alcance de las auditorías con actividades adicionales. Este progreso es una base sólida para la formulación y ejecución del PAAS 2025, un producto estratégico esencial para garantizar la mejora continua de los procesos institucionales.
</t>
    </r>
    <r>
      <rPr>
        <b/>
        <sz val="10"/>
        <color rgb="FF000000"/>
        <rFont val="Arial Narrow"/>
        <family val="2"/>
      </rPr>
      <t xml:space="preserve">
Recomendación: </t>
    </r>
    <r>
      <rPr>
        <sz val="10"/>
        <color rgb="FF000000"/>
        <rFont val="Arial Narrow"/>
        <family val="2"/>
      </rPr>
      <t>De cara a la siguiente vigencia, es clave consolidar el enfoque en resultados e impacto, asegurando que las auditorías generen valor agregado a través de planes de mejoramiento efectivos y un seguimiento riguroso. Además, se recomienda planificar de manera anticipada el cronograma 2025, incorporando tiempos buffer para gestionar posibles imprevistos y optimizar la coordinación con las áreas involucradas.</t>
    </r>
  </si>
  <si>
    <r>
      <rPr>
        <b/>
        <sz val="10"/>
        <color theme="1"/>
        <rFont val="Arial Narrow"/>
        <family val="2"/>
      </rPr>
      <t>Optimización del rol humanitario de la UBPD</t>
    </r>
    <r>
      <rPr>
        <sz val="10"/>
        <color theme="1"/>
        <rFont val="Arial Narrow"/>
        <family val="2"/>
      </rPr>
      <t>, ya que el plan contempla acciones para ayudar a financiar acciones humanitarias y realizar incidencia sobre el proceso de búsqueda.</t>
    </r>
  </si>
  <si>
    <r>
      <rPr>
        <b/>
        <sz val="10"/>
        <color theme="1"/>
        <rFont val="Arial Narrow"/>
        <family val="2"/>
      </rPr>
      <t xml:space="preserve">Recomendación: </t>
    </r>
    <r>
      <rPr>
        <sz val="10"/>
        <color theme="1"/>
        <rFont val="Arial Narrow"/>
        <family val="2"/>
      </rPr>
      <t>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t>
    </r>
  </si>
  <si>
    <r>
      <rPr>
        <b/>
        <sz val="10"/>
        <color rgb="FF000000"/>
        <rFont val="Arial Narrow"/>
        <family val="2"/>
      </rPr>
      <t xml:space="preserve">
Recomendación</t>
    </r>
    <r>
      <rPr>
        <sz val="10"/>
        <color rgb="FF000000"/>
        <rFont val="Arial Narrow"/>
        <family val="2"/>
      </rPr>
      <t>: Para el próximo reporte, se recomienda incluir un cronograma con las fechas de aprobación de cada subvención, así como un breve análisis de los hitos alcanzados en relación con cada una. Esta información no solo enriquecerá la comprensión del avance realizado, sino que también facilitará la identificación de oportunidades y desafíos en el proceso de financiamiento.
Asimismo para el caso de la gestión de recursos del sector privado, se debe incluir el cronograma establecido con cluster definidos y tiempos de ejecución en lo que resta de la vigencia, estructurado con base en la estrategia de gestión de recursos del sector privado, así como el avance respectivo alcanzado.</t>
    </r>
  </si>
  <si>
    <r>
      <rPr>
        <sz val="10"/>
        <color theme="1"/>
        <rFont val="Arial Narrow"/>
        <family val="2"/>
      </rPr>
      <t xml:space="preserve">Se cuenta con cronograma de trabajo en el que se precisan las acciones a desarrollar para comunidad internacional y sector privado. Consultar Estrategia Marco de Cooperación Internacional: </t>
    </r>
    <r>
      <rPr>
        <u/>
        <sz val="10"/>
        <color theme="1"/>
        <rFont val="Arial Narrow"/>
        <family val="2"/>
      </rPr>
      <t>https://docs.google.com/document/d/1OX0k4p0Qz-PRBIHmvNi1CuBdmSxfOVNi/edit</t>
    </r>
  </si>
  <si>
    <r>
      <rPr>
        <b/>
        <sz val="10"/>
        <color theme="1"/>
        <rFont val="Arial Narrow"/>
        <family val="2"/>
      </rPr>
      <t>Optimización del rol humanitario de la UBPD</t>
    </r>
    <r>
      <rPr>
        <sz val="10"/>
        <color theme="1"/>
        <rFont val="Arial Narrow"/>
        <family val="2"/>
      </rPr>
      <t>, ya que el seguimiento y evaluación de las acciones realizadas por la UBPD deben estar orientadas para resultados</t>
    </r>
  </si>
  <si>
    <r>
      <rPr>
        <b/>
        <sz val="10"/>
        <color theme="1"/>
        <rFont val="Arial Narrow"/>
        <family val="2"/>
      </rPr>
      <t>Recomendación:</t>
    </r>
    <r>
      <rPr>
        <sz val="10"/>
        <color theme="1"/>
        <rFont val="Arial Narrow"/>
        <family val="2"/>
      </rPr>
      <t xml:space="preserve">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t>
    </r>
  </si>
  <si>
    <r>
      <rPr>
        <b/>
        <sz val="10"/>
        <color rgb="FF000000"/>
        <rFont val="Arial Narrow"/>
        <family val="2"/>
      </rPr>
      <t>Recomendación:</t>
    </r>
    <r>
      <rPr>
        <sz val="10"/>
        <color rgb="FF000000"/>
        <rFont val="Arial Narrow"/>
        <family val="2"/>
      </rPr>
      <t xml:space="preserve"> Se recomienda profundizar los esfuerzos en garantizar la oportunidad y calidad de los datos, así como en mantener informados a los equipos de trabajo con la socialización del instrumento periódicamente, lo cual servirá para que sea usado formalmente en la Entidad.</t>
    </r>
  </si>
  <si>
    <r>
      <rPr>
        <sz val="10"/>
        <color theme="1"/>
        <rFont val="Arial Narrow"/>
        <family val="2"/>
      </rPr>
      <t xml:space="preserve">El esquema de seguimiento se diseño y remitió para su diligenciamiento a cada una de las GITT, la recopilación de la información se lleva a cabo en el siguiente link: </t>
    </r>
    <r>
      <rPr>
        <u/>
        <sz val="10"/>
        <color theme="1"/>
        <rFont val="Arial Narrow"/>
        <family val="2"/>
      </rPr>
      <t>https://app.powerbi.com/view?r=eyJrIjoiOWFmYWI0ZGEtODNkNy00OGM2LWFiZGQtMmVmNGIzOTAwNzhmIiwidCI6IjQ3NDIzNTc2LWExZmEtNDc5MC05YTNkLTE5OWRkNTQzMGVhNCJ9</t>
    </r>
  </si>
  <si>
    <r>
      <rPr>
        <sz val="10"/>
        <color theme="1"/>
        <rFont val="Arial Narrow"/>
        <family val="2"/>
      </rPr>
      <t xml:space="preserve">Se continuó con la implementación del instrumento y se consolidó la información en los boletines regionales y en el tablero de Power BI. Además, se contrastó la información de entregas dignas con la correspondiente área misional. </t>
    </r>
    <r>
      <rPr>
        <u/>
        <sz val="10"/>
        <color rgb="FF1155CC"/>
        <rFont val="Arial Narrow"/>
        <family val="2"/>
      </rPr>
      <t>https://app.powerbi.com/view?r=eyJrIjoiOWFmYWI0ZGEtODNkNy00OGM2LWFiZGQtMmVmNGIzOTAwNzhmIiwidCI6IjQ3NDIzNTc2LWExZmEtNDc5MC05YTNkLTE5OWRkNTQzMGVhNCJ9</t>
    </r>
  </si>
  <si>
    <r>
      <rPr>
        <b/>
        <sz val="10"/>
        <color theme="1"/>
        <rFont val="Arial Narrow"/>
        <family val="2"/>
      </rPr>
      <t>Optimización del rol humanitario de la UBPD</t>
    </r>
    <r>
      <rPr>
        <sz val="10"/>
        <color theme="1"/>
        <rFont val="Arial Narrow"/>
        <family val="2"/>
      </rPr>
      <t>, ya que el índice incluye información para tomar acciones en una lógica de gestión eficiente de los recursos.</t>
    </r>
  </si>
  <si>
    <r>
      <rPr>
        <b/>
        <sz val="10"/>
        <color theme="1"/>
        <rFont val="Arial Narrow"/>
        <family val="2"/>
      </rPr>
      <t>Alerta:</t>
    </r>
    <r>
      <rPr>
        <sz val="10"/>
        <color theme="1"/>
        <rFont val="Arial Narrow"/>
        <family val="2"/>
      </rPr>
      <t xml:space="preserve"> Es necesario que se realicen las mediciones del índice aunque esté pendiente la aprobación del documento definitivo. 
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t>
    </r>
  </si>
  <si>
    <r>
      <rPr>
        <b/>
        <sz val="10"/>
        <color rgb="FF000000"/>
        <rFont val="Arial Narrow"/>
        <family val="2"/>
      </rPr>
      <t>Alerta:</t>
    </r>
    <r>
      <rPr>
        <sz val="10"/>
        <color rgb="FF000000"/>
        <rFont val="Arial Narrow"/>
        <family val="2"/>
      </rPr>
      <t xml:space="preserve"> Como se manifestó en el periodo anterior, el Índice de Ejecución presupuestal debe ser ajustado y actualizado en su información de manera periódica de acuerdo con lo programado, aún sin tener la aprobación final esperada.
De esta manera, es el único camino en que se logrará que la información contenida en el instrumento realmente impacte la toma de decisiones y los procesos de control  encaminados principalmente a mejorar la capacidad de ejecución de recursos de la UBPD.
</t>
    </r>
  </si>
  <si>
    <r>
      <rPr>
        <b/>
        <sz val="10"/>
        <color theme="1"/>
        <rFont val="Arial Narrow"/>
        <family val="2"/>
      </rPr>
      <t xml:space="preserve">Optimización del rol humanitario y extrajudicial </t>
    </r>
    <r>
      <rPr>
        <sz val="10"/>
        <color theme="1"/>
        <rFont val="Arial Narrow"/>
        <family val="2"/>
      </rPr>
      <t>de la UBPD, ya que el modelo contribuye a una gestión eficiente de los recursos.</t>
    </r>
  </si>
  <si>
    <r>
      <rPr>
        <b/>
        <sz val="10"/>
        <color theme="1"/>
        <rFont val="Arial Narrow"/>
        <family val="2"/>
      </rPr>
      <t>Recomendación:</t>
    </r>
    <r>
      <rPr>
        <sz val="10"/>
        <color theme="1"/>
        <rFont val="Arial Narrow"/>
        <family val="2"/>
      </rPr>
      <t xml:space="preserve">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t>
    </r>
  </si>
  <si>
    <r>
      <rPr>
        <sz val="10"/>
        <color rgb="FF000000"/>
        <rFont val="Arial Narrow"/>
        <family val="2"/>
      </rPr>
      <t xml:space="preserve">En el mes de julio se finalizó la socialización del nuevo Modelo de operación por Procesos diseñado acorde al marco estratégico establecido en la Entidad, en estos espacios se dieron a conocer los procesos y documentos relacionados con el proceso misional  y algunos procedimientos transversales, en los Grupos Interno de Trabajo del nivel Regional y Territorial: Grupo Interno de Trabajo Regional Noroccidente, Grupo Interno de Trabajo Territorial Antioquia, Grupo Interno de Trabajo Regional Nororiente, Grupo Interno de Trabajo Territorial Santander, Grupo Interno de Trabajo Territorial Putumayo, Grupo Interno de Trabajo Territorial Chocó, Grupo Interno de Trabajo Territorial Nariño, Grupo Interno de Trabajo Regional Centro, Grupo Interno de Trabajo Territorial Bogotá. 
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planteadas e identificar las acciones de mejora que permitan optimizar las actividades en el nivel territorial y abordar observaciones reiterativas por los GITT.
A partir de la información recolectada, se desarrolló el informe de las socializaciones del Modelo de Operación por Procesos que consolida los principales hallazgos y aspectos relevantes que impactan la operación en el nivel territorial, el cual fue presentado en el Comité Directivo de la UBPD, previa clasificación, análisis y revisión de los temas a presentar. 
Soporte:
Socializaciones del MOP: https://drive.google.com/drive/u/2/folders/1Co8KbWwlhZrcFFjCRXBgk52zeNcY_6LB
Reporte de las socializaciones del MOP: https://drive.google.com/drive/u/2/folders/1Hsqh4rgm6PiZ_g7oi3I527-f0FOK4DYD
Matriz de preguntas y oportunidades de mejora: </t>
    </r>
    <r>
      <rPr>
        <u/>
        <sz val="10"/>
        <color rgb="FF000000"/>
        <rFont val="Arial Narrow"/>
        <family val="2"/>
      </rPr>
      <t>https://docs.google.com/spreadsheets/d/1MN19AUUJQigGDzfrE3N8D-N6NQLer7ab/edit?gid=1438143705#gid=1438143705</t>
    </r>
    <r>
      <rPr>
        <sz val="10"/>
        <color rgb="FF000000"/>
        <rFont val="Arial Narrow"/>
        <family val="2"/>
      </rPr>
      <t xml:space="preserve">
</t>
    </r>
  </si>
  <si>
    <r>
      <rPr>
        <sz val="10"/>
        <color theme="1"/>
        <rFont val="Arial Narrow"/>
        <family val="2"/>
      </rPr>
      <t>El producto 32 "Plan de apropiación y seguimiento al Modelo de operación por procesos implementado", presenta un reporte de avance para el periodo, desagregado así:
Para el periodo (enero - agosto), se proyectó un avance esperado de 80%, distribuido así
Línea: Actualización procesos y procedimiento - 30%,
Línea: Formulación y aprobación del plan de apropiación y seguimiento al Modelo de Operación por Procesos y la metodología - 5%
Línea. Socializaciones para la apropiación del Modelo de Operación por Procesos (Misional) - 45%
De acuerdo con el reporte presentado se observa un avance desagregado así:
29,8% para la línea de actualización de procesos, donde de los 72 procedimientos comprometidos se encuentran aún en procesos final de actualización 2 procedimientos de OTIC, un procedimiento de SAF y uno de Gestión Humana, con los que se finaliza el plan de trabajo de los procedimientos.
5% para la línea Formulación y aprobación del plan de apropiación y seguimiento al MOP, acciones que se encuentran completamente cumplidas.
45% para la línea del plan de socialización del MOP, el cual también al corte de la fecha ha finalizado cumplidamente.
El reporte presenta algunos avances respecto a los Hitos 4 y 5,</t>
    </r>
    <r>
      <rPr>
        <sz val="10"/>
        <color rgb="FF000000"/>
        <rFont val="Arial Narrow"/>
        <family val="2"/>
      </rPr>
      <t xml:space="preserve"> dichas acciones se están ejecutando adelantadamente (matriz de oportunidades de mejora e identificación de cuellos de botella), ya que el cronograma de las mismas se encuentra previsto para los meses de septiembre a diciembre, dicho avance es del 3%.
Finalmente,  cumplimiento acumulado del cronograma es del  100%, lo que deja el avance del indicador para el periodo en estado "cumple".</t>
    </r>
  </si>
  <si>
    <r>
      <rPr>
        <b/>
        <sz val="10"/>
        <color rgb="FF000000"/>
        <rFont val="Arial Narrow"/>
        <family val="2"/>
      </rPr>
      <t>Recomendación:</t>
    </r>
    <r>
      <rPr>
        <sz val="10"/>
        <color rgb="FF000000"/>
        <rFont val="Arial Narrow"/>
        <family val="2"/>
      </rPr>
      <t xml:space="preserve"> Se espera que para lo que resta de la vigencia se avance en la consolidación y ejecución de acciones de mejora e identificación de cuellos de botella, lo que permitirá que el cierre del producto sea apropiado efectivamente por las dependencias y os GITT.</t>
    </r>
  </si>
  <si>
    <r>
      <rPr>
        <sz val="10"/>
        <color theme="1"/>
        <rFont val="Arial Narrow"/>
        <family val="2"/>
      </rPr>
      <t xml:space="preserve">Para facilitar la comprensión y adopción del nuevo Modelo de Operación por Procesos (MOP), se desarrollaron herramientas de socialización que abordan las dudas más frecuentes sobre los documentos diseñados. Estas herramientas permitirán aclarar aspectos cruciales relacionados con los procedimientos misionales y transversales. Además, se consolidaron las respuestas a las 333 preguntas y 619 sugerencias de mejora recogidas en las sesiones de socialización del MOP.
A continuación se relacionan las herramientas y piezas comunicacionales desarrolladas: 
1.        Diseño de un espacio en la intranet del MOP: se encuentra el mapa de procesos con los documentos diseñados o actualizados a la fecha y una caja de herramientas que contiene presentaciones interactivas para dar a conocer los documentos misionales y algunos transversales, entre otros. 
Soporte: https://intranet.unidadbusqueda.gov.co/mop/ 
2.        Diseño de piezas comunicaciones para la socialización de las respuestas a las preguntas del MOP y oportunidades de mejora recolectadas en el nivel territorial: 
- Video de la socialización del MOP y uso de las herramientas diseñadas: https://www.youtube.com/watch?v=3Pdpvk2JeAQ
- Boletines de campañas de expectativas. (Carpeta de soportes indicador No 32)  
- Tablero que contiene la respuesta a las 954 preguntas y respuestas; información que se encuentra clasificada por cada uno de los Grupos Internos de Trabajo Territorial y Regional y por temas principales y subtemas (Power BI):
https://app.powerbi.com/view?r=eyJrIjoiZDQ1NGJmNTQtNjUzZC00NjlkLTllNDctY2NlMWY1NTYyMTFiIiwidCI6ImVjNjg3NDIwLThmMGYtNGE0ZS1hNGEzLTU2MjU1MjcxNjdiNiJ9
- Diseño de las presentaciones con las preguntas reiterativas de la DTIPLB, la DTPRI y la DTPCVED:
</t>
    </r>
    <r>
      <rPr>
        <u/>
        <sz val="10"/>
        <color rgb="FF1155CC"/>
        <rFont val="Arial Narrow"/>
        <family val="2"/>
      </rPr>
      <t>https://view.genially.com/670e98fdc888e46f94e13296/dossier-reporting-preguntas-y-respuestas</t>
    </r>
    <r>
      <rPr>
        <sz val="10"/>
        <color theme="1"/>
        <rFont val="Arial Narrow"/>
        <family val="2"/>
      </rPr>
      <t xml:space="preserve">
3.        Diseño del Tablero del Control del MOP donde se relacionan los documentos del MOP y los planes de mejora diseñados a la fecha (Power BI):
https://app.powerbi.com/view?r=eyJrIjoiNzE5ODA5ODctYWYzMy00NWVjLWJiMTgtODU0NTJiYjgzZjhjIiwidCI6ImVjNjg3NDIwLThmMGYtNGE0ZS1hNGEzLTU2MjU1MjcxNjdiNiJ9
Igualmente, para fortalecer la gestión de riesgos de gestión y corrupción en la Entidad, se diseñó el tablero de control el cual contiene: los riegos identificados con su descripción, zona inherente, los controles, la zona residual y el reporte del seguimiento realizado. Como complemento, se realizó el reporte de monitoreo de riesgos de gestión con corte al 30 de agosto de 2014, el cual fue socializado a los líderes de procesos a través de correo electrónico
Soporte: Reporte de monitoreo y correo de socialización en la carpeta dispuesta para este fin.
</t>
    </r>
  </si>
  <si>
    <r>
      <rPr>
        <b/>
        <sz val="10"/>
        <color theme="1"/>
        <rFont val="Arial Narrow"/>
        <family val="2"/>
      </rPr>
      <t>Recomendación:</t>
    </r>
    <r>
      <rPr>
        <sz val="10"/>
        <color theme="1"/>
        <rFont val="Arial Narrow"/>
        <family val="2"/>
      </rPr>
      <t xml:space="preserve"> Se espera que para lo que resta de la vigencia se avance en la consolidación y ejecución de acciones de mejora e identificación de cuellos de botella, lo que permitirá que el cierre del producto sea apropiado efectivamente por las dependencias y los GITT.</t>
    </r>
  </si>
  <si>
    <r>
      <rPr>
        <sz val="10"/>
        <color theme="1"/>
        <rFont val="Arial Narrow"/>
        <family val="2"/>
      </rPr>
      <t xml:space="preserve">Con relación a la actualización o diseño de los procesos, procedimientos y documentos asociados, de los 72 documentos planteados para la vigencia 2024 a la fecha se ha finalizado 6, están en construcción 64 . Esta información puede ser consultada en el listado maestro de documentos para este fin o en la carpeta de documentos del Sistema Integrado de Gestión.
Soporte:
Listado Maestro de Documentos: </t>
    </r>
    <r>
      <rPr>
        <u/>
        <sz val="10"/>
        <color theme="1"/>
        <rFont val="Arial Narrow"/>
        <family val="2"/>
      </rPr>
      <t>https://docs.google.com/spreadsheets/d/1GbmUiv6Tdu0Aac0KmgivNnlewa7HZZDf/edit#gid=814636910</t>
    </r>
  </si>
  <si>
    <r>
      <rPr>
        <sz val="10"/>
        <color theme="1"/>
        <rFont val="Arial Narrow"/>
        <family val="2"/>
      </rPr>
      <t xml:space="preserve">Con relación a la actualización o diseño de los procesos, procedimientos y documentos asociados, de los 72 documentos planteados para la vigencia 2024 a la fecha se ha finalizado 10, están en construcción 62. Esta información puede ser consultada en el listado maestro de documentos para este fin o en la carpeta de documentos del Sistema Integrado de Gestión.
Soporte:
Listado Maestro de Documentos: </t>
    </r>
    <r>
      <rPr>
        <u/>
        <sz val="10"/>
        <color theme="1"/>
        <rFont val="Arial Narrow"/>
        <family val="2"/>
      </rPr>
      <t>https://docs.google.com/spreadsheets/d/1GbmUiv6Tdu0Aac0KmgivNnlewa7HZZDf/edit#gid=814636910</t>
    </r>
  </si>
  <si>
    <r>
      <rPr>
        <sz val="10"/>
        <color rgb="FF000000"/>
        <rFont val="Arial Narrow"/>
        <family val="2"/>
      </rPr>
      <t xml:space="preserve">Con relación a la actualización o diseño de los procesos, procedimientos y documentos asociados, se realizaron mesas de trabajo con las dependencias misionales, transversales y con la Oficina Asesora de Planeación para avanzar en todos los documentos e identificar los documentos gestionados a la fecha en el Modelo de Operación por Procesos  y los documentos que siguen vigentes; priorizando el diseño de nuevos documentos misionales. A partir de este ejercicio, se identificó la finalización de 68 documentos en el trascurso de la vigencia 2024 y se encuentran cuatro en construcción. 
Los documentos finalizados se encuentran incluidos en lel listado maestro de información documentada y fueron socializados para la consulta de todos los servidores(as) de la UBPD en la carpeta de documentos del Sistema Integrado de Gestión.
Soporte:
Documentos del Sistema Integrado de Gestión de la UBPD
</t>
    </r>
    <r>
      <rPr>
        <u/>
        <sz val="10"/>
        <color rgb="FF000000"/>
        <rFont val="Arial Narrow"/>
        <family val="2"/>
      </rPr>
      <t>https://drive.google.com/drive/u/2/folders/1YDQShbAIUT539ggNLjdRmbIhIMGLVZsb</t>
    </r>
  </si>
  <si>
    <r>
      <rPr>
        <sz val="10"/>
        <color theme="1"/>
        <rFont val="Arial Narrow"/>
        <family val="2"/>
      </rPr>
      <t xml:space="preserve">Con relación a la actualización o diseño de los procesos, procedimientos y documentos asociados, se finalizaron los 72 documentos programados durante la vigencia. Los documentos finalizados se encuentran incluidos en el listado maestro de información documentada, fueron socializados para la consulta de todos los servidores(as) de la UBPD y se encuentran en la carpeta de documentos del Sistema Integrado de Gestión. 
Soporte:
https://drive.google.com/drive/u/2/folders/1YDQShbAIUT539ggNLjdRmbIhIMGLVZsb
https://intranet.unidadbusqueda.gov.co/mop/
</t>
    </r>
    <r>
      <rPr>
        <u/>
        <sz val="10"/>
        <color rgb="FF1155CC"/>
        <rFont val="Arial Narrow"/>
        <family val="2"/>
      </rPr>
      <t xml:space="preserve">
</t>
    </r>
  </si>
  <si>
    <r>
      <rPr>
        <sz val="10"/>
        <color rgb="FF000000"/>
        <rFont val="Arial Narrow"/>
        <family val="2"/>
      </rPr>
      <t xml:space="preserve">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y que será el insumo para fortalecer el seguimiento y mejora del diseño del MOP
Soporte:
</t>
    </r>
    <r>
      <rPr>
        <u/>
        <sz val="10"/>
        <color rgb="FF000000"/>
        <rFont val="Arial Narrow"/>
        <family val="2"/>
      </rPr>
      <t>https://docs.google.com/spreadsheets/d/1MN19AUUJQigGDzfrE3N8D-N6NQLer7ab/edit?gid=1438143705#gid=1438143705</t>
    </r>
  </si>
  <si>
    <r>
      <rPr>
        <b/>
        <sz val="10"/>
        <color theme="1"/>
        <rFont val="Arial Narrow"/>
        <family val="2"/>
      </rPr>
      <t>Mejora en los tiempos de búsqueda</t>
    </r>
    <r>
      <rPr>
        <sz val="10"/>
        <color theme="1"/>
        <rFont val="Arial Narrow"/>
        <family val="2"/>
      </rPr>
      <t>, ya que un modelo dinamizado de contratación facilita la ejecución eficiente de acciones humanitarias.</t>
    </r>
  </si>
  <si>
    <r>
      <t xml:space="preserve">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En resumen el porcentaje de avance acumulado es igual a 55% = 20% (Hito 1) + 15% (Hito 2) + 5% (Hito 3) + 15% (Hito 4). Por lo tanto, la meta del producto según el plan de trabajo establecido, a la fecha se encuentra en estado de cumplimiento. 
Este análisis demuestra que el equipo de contratación está en camino de cumplir con los objetivos estratégicos planteados para el año 2024, con un enfoque en la mejora continua y la transparencia en los procesos de contratación.
</t>
    </r>
    <r>
      <rPr>
        <b/>
        <sz val="10"/>
        <color theme="1"/>
        <rFont val="Arial Narrow"/>
        <family val="2"/>
      </rPr>
      <t>Recomendaciones</t>
    </r>
    <r>
      <rPr>
        <sz val="10"/>
        <color theme="1"/>
        <rFont val="Arial Narrow"/>
        <family val="2"/>
      </rPr>
      <t xml:space="preserve">
Acelerar el desarrollo de acciones logísticas para cumplir con el 25% restante del hito 3. 
Se recomienda incluir un cronograma detallado con el número total de acciones en las que se implementará el modelo para medir la efectividad y garantizar la transparencia en la implementación del modelo de contratación dinamizado.
Continuar proporcionando respaldo documental detallado para todos los avances, especialmente para el Hito 2 y el progreso de las acciones logísticas.
</t>
    </r>
  </si>
  <si>
    <r>
      <rPr>
        <b/>
        <sz val="10"/>
        <color theme="1"/>
        <rFont val="Arial Narrow"/>
        <family val="2"/>
      </rPr>
      <t>Alerta:</t>
    </r>
    <r>
      <rPr>
        <sz val="10"/>
        <color theme="1"/>
        <rFont val="Arial Narrow"/>
        <family val="2"/>
      </rPr>
      <t>Se debe continuar proporcionando respaldo documental detallado para todos los avances, especialmente para el Hito 2 y el progreso de las acciones logísticas.
Se debe incluir un cronograma detallado con el número total de acciones en las que se implementará el modelo para medir la efectividad y garantizar la transparencia en la implementación del modelo de contratación dinamizado.
Se debe indicar si la nueva fase de apropiación del modelo en los casos necesarios (Coworking, vigilancia y transporte), supone el diseño de un nuevo modelo dinamizado de contratación o si es una continuación del modelo ya establecido.</t>
    </r>
  </si>
  <si>
    <r>
      <rPr>
        <b/>
        <sz val="10"/>
        <color rgb="FF000000"/>
        <rFont val="Arial Narrow"/>
        <family val="2"/>
      </rPr>
      <t xml:space="preserve">
Alerta: </t>
    </r>
    <r>
      <rPr>
        <sz val="10"/>
        <color rgb="FF000000"/>
        <rFont val="Arial Narrow"/>
        <family val="2"/>
      </rPr>
      <t>Hace falta incluir un cronograma detallado con el número total de acciones en las que se implementará el modelo para medir la efectividad y garantizar la transparencia en la implementación del modelo de contratación dinamizado.
Para este bimestre indican que el hito 4 presenta un avance total y alcanza el 100% de su ponderación, no obstante no adjunta medio de verificación para así validarlo
Asimismo, y con miras al cierre del periodo vigente, es fundamental definir el mecanismo de reporte o los medios de verificación necesarios que puedan acreditar el progreso del producto en relación con los indicadores establecidos. En el momento de este informe, este producto debería considerarse como finalizado para lograr el impacto deseado en los indicadores propuestos, es decir evaluar que tanto impacta este modelo dinamizado en las acciones humanitarias que pretende impulsar.</t>
    </r>
  </si>
  <si>
    <r>
      <t xml:space="preserve">Se cumplió en el segundo bimestre con la firma de la alianza estratégica con FINDETER.
</t>
    </r>
    <r>
      <rPr>
        <b/>
        <sz val="10"/>
        <color rgb="FF000000"/>
        <rFont val="Arial Narrow"/>
        <family val="2"/>
      </rPr>
      <t>Cumplimiento: 100%
Hito 1: 20%</t>
    </r>
  </si>
  <si>
    <r>
      <t xml:space="preserve">El pasado 30 de agosto se remitió versión final del manual de contratación para su publicación en el Sistema Integrado de Gestión.
</t>
    </r>
    <r>
      <rPr>
        <b/>
        <sz val="10"/>
        <color rgb="FF000000"/>
        <rFont val="Arial Narrow"/>
        <family val="2"/>
      </rPr>
      <t>Cumplimiento: 100%
Hito 2: 20%</t>
    </r>
  </si>
  <si>
    <r>
      <t xml:space="preserve">El 7 de octubre de 2024 se socializó con toda la UBPD y en la página web de la UBPD la actualización del nuevo manual de contratación.
</t>
    </r>
    <r>
      <rPr>
        <b/>
        <sz val="10"/>
        <color rgb="FF000000"/>
        <rFont val="Arial Narrow"/>
        <family val="2"/>
      </rPr>
      <t>Cumplimiento: 100%
Hito 2: 20%</t>
    </r>
  </si>
  <si>
    <r>
      <t xml:space="preserve">Es preciso señalar que FINDETER a través del Contrato Interadministrativo 270-2024 es el aliado estratégico de las acciones logísticas conexas a la misionalidad. En el marco de este contrato de este contrato se ha priorizado en el componente de asistencia técnica integral las acciones en tres sitios de intervención (i. Escombrera - Medellín, ii.  Guaduas - Cundinamarca y iii. Estero San Antonio - Buenaventura). Para cada uno de estos tres sitios los avances son:
i. Escombrera: Se continua con las labores de remoción de suelo y se ha removido 23.043 metros cúbicos de tierra. Se espera iniciar el monitoreo de alta intensidad en el próximo bimestre.
ii. Guadas: El aliado estratégico realizó visita de diagnostico el 10 de septiembre. A la fecha se viene coordinando con el GIIT los detalles logísticos para la intervención forense.
iii. Estero San Antonio: A través de FINDETER se realizará la contratación de dos profesionales especializados en temas de arqueología subacuática para apoyar las labores de prospección en el sitio de interés. Las labores intrusivas se realizarán en el próximo bimestre.
Con respecto al componente del fortalecimiento de habilidades e intercambio de saberes actualmente se esta avanzando en la contratación de 22 personas naturales o jurídicas mediante contratos de prestación de servicios o convenios de solidaridad. Estos negocios jurídicos apoyarán en la UBPD en la implementación del programa "Red de apoyo operativo para la búsqueda", con el objetivo de contribuir al fortalecimiento de capacidades, y habilidades de personas, organizaciones, colectivos, movimientos,
plataformas, pueblos, comunidades étnicas y demás sujetos de especial protección constitucional; en la implementación de acciones que aporten a la búsqueda humanitaria y extrajudicial de la UBPD. En ese sentido, la finalidad fundamental del programa se orienta al fortalecimiento de las capacidades  individuales y colectivas en la búsqueda de las personas dadas por desaparecidas a través del intercambio de saberes y conocimientos. Estos contratos se desarrollaran en todo el territorio nacional.
Igualmente, en el componente anterior se está avanzando en la contratación de 8 enlaces indígenas distribuidos en los 8 GIIT para brindar apoyo en el desarrollo de implementación de los planes regionales de búsqueda.
</t>
    </r>
    <r>
      <rPr>
        <b/>
        <sz val="10"/>
        <color rgb="FF000000"/>
        <rFont val="Arial Narrow"/>
        <family val="2"/>
      </rPr>
      <t>Cumplimiento:
Hito 3: 30%</t>
    </r>
  </si>
  <si>
    <r>
      <t xml:space="preserve">Para este bimestre no se han suscrito grandes contrataciones. Sin embargo, se realizó apertura de procesos de contratación como Mantenimiento de equipos y adquisición de prendas. Estos serán suscritos el próximo bimestre.
</t>
    </r>
    <r>
      <rPr>
        <b/>
        <sz val="10"/>
        <color rgb="FF000000"/>
        <rFont val="Arial Narrow"/>
        <family val="2"/>
      </rPr>
      <t>Cumplimiento: 100% para el periodo
Hito 4: 30%</t>
    </r>
  </si>
  <si>
    <r>
      <t xml:space="preserve">Durante el quinto bimestre se realizó la suscripción de diferentes contratos atendiendo las necesidades contractuales de las dependencias misionales. Dentro de las contrataciones más relevantes de este período se encuentra la suscripción de los contratos para la adquisición de equipos tecnológicos y equipos de prospección, el contrato de adquisición de prendas institucionales, papelería, entre otros. De igual forma, también se adelantaron los procesos de contratación para adquisición de teléfonos y minutos satelitales, adquisición de servicio RTX para equipos GNSS submétricos, entre otros.
</t>
    </r>
    <r>
      <rPr>
        <b/>
        <sz val="10"/>
        <color rgb="FF000000"/>
        <rFont val="Arial Narrow"/>
        <family val="2"/>
      </rPr>
      <t>Cumplimiento: 100% para el periodo
Hito 4: 30%</t>
    </r>
  </si>
  <si>
    <r>
      <t xml:space="preserve">Recomendación: </t>
    </r>
    <r>
      <rPr>
        <sz val="10"/>
        <color rgb="FF000000"/>
        <rFont val="Arial Narrow"/>
        <family val="2"/>
      </rPr>
      <t>Se observa en el reporte el desarrollo de acciones en los casos que han tenido avance durante el periodo. Para el periodo final, se sugiere detallar las acciones de evaluación (componente final) al mismo nivel de detalle de las acciones y su seguimiento.</t>
    </r>
  </si>
  <si>
    <r>
      <t xml:space="preserve">Recomendación: </t>
    </r>
    <r>
      <rPr>
        <sz val="10"/>
        <color rgb="FF000000"/>
        <rFont val="Arial Narrow"/>
        <family val="2"/>
      </rPr>
      <t>En el último reporte se debe hacer referencia al avance alcanzado frente al resultado estratégico esperado asociado con el No. de casos de desaparición incorporados en las hipótesis de investigación derivadas de la metodología de búsqueda en riberas de los ríos.</t>
    </r>
  </si>
  <si>
    <r>
      <t xml:space="preserve">Avance cuantitativo meta proyectada </t>
    </r>
    <r>
      <rPr>
        <b/>
        <sz val="9"/>
        <color theme="0"/>
        <rFont val="Arial Narrow"/>
        <family val="2"/>
      </rPr>
      <t>(reportado por el área responsable)</t>
    </r>
  </si>
  <si>
    <t>En este bimestre y a corte del 31 de octubre se realizó la elaboración del diagnóstico y la proyección de estrategias de diez (10) PRB: PRB Alto Sinú y Montería, PRB Alto y Medio Ariari, PRB Centro Oriente de Meta, PRB Darién, PRB Eje Bananero, PRB Norte de Urabá, PRB Quindío y áreas metropolitanas del eje cafetero, PRB Risaralda y Occidente de Caldas, PRB Tame y Sabanas de Arauca y PRB Valle del Aburrá, los cuales fueron enviados a cada uno de los GITT correspondientes con el fin de realizar la formulación de la priorización de las acciones humanitarias y la elaboración del Plan Operativo fase en la que se encuentran actualmente.
La priorización de estos PRB es la siguiente:
Priorización Muy Alta: PRB Alto Sinú y Montería, PRB Eje Bananero, PRB Valle del Aburrá.
Priorización Alta: PRB Alto y Medio Ariari, PRB Norte de Urabá, PRB Risaralda y Occidente de Caldas, PRB Tame y Sabanas de Arauca.
Priorización Media: PRB Centro Oriente de Meta, PRB Darién, PRB Quindío y áreas metropolitanas del eje cafetero.
Con corte 31 de octubre 11 PRBs finalizaron la etapa de formulación y se encuentran en implementación.  Estos planes se encuentran publicados en la página web en el siguiente enlace: https://unidadbusqueda.gov.co/sobre-busqueda/planes-regionales/
Alto y Medio Atrato, San Jorge Cordobés, Del Ariguaní al río Magdalena, Norte de Magdalena Y Dibulla, Sabanas, San Jorge y Mojana, Sur de Guaviare, Duda Guayabero, Villavicencio y Piedemonte, Caquetá Centro, Área Metropolitana de Cali y Norte del Valle
De otra parte, se cuenta con avance en la elaboración en los estudios de prelación de 9 PRBs; los cuales se enuncian a continuación: Bajo Cauca y Valdivia, Norte de Antioquia, Sur de Urabá, Eje Bananero, Puertos del Magdalena Medio, Barranca Región, Quindío y áreas metropolitanas del eje cafetero, Suroccidente de Casanare y Norte de Huila</t>
  </si>
  <si>
    <r>
      <rPr>
        <b/>
        <sz val="10"/>
        <color theme="1"/>
        <rFont val="Arial Narrow"/>
        <family val="2"/>
      </rPr>
      <t xml:space="preserve">SAPLB: </t>
    </r>
    <r>
      <rPr>
        <sz val="10"/>
        <color theme="1"/>
        <rFont val="Arial Narrow"/>
        <family val="2"/>
      </rPr>
      <t xml:space="preserve">De acuerdo a lo definido en los Lineamientos, los planes operativos de cada PRB son elaborados por los GITT con el apoyo técnico de la OAP, pues a través de los planes operativos es que los equipos en el territorio definen las metas, actividades, tiempos y responsables que permiten avanzar de manera efectiva y ordenada en la búsqueda. En lo referido al seguimiento y monitoreo, en el documento de Lineamientos se dispone que la OAP en articulación con la SGTT realiza el seguimiento y monitoreo al avance de los PRB a través del reporte que los GITT realizan de su Plan de Acción Territorial, instrumento que contiene la alineación entre la planeación estratégica institucional y la planeación operativa de la búsqueda. 
En ese sentido, desde la SAPL no es posible elaborar y realizar el seguimiento a los planes operativos, en consideración a que esta dependencia no participa en su formulación, ni tampoco  puede realizar el seguimiento, por cuanto no cuenta con los mecanismos para hacerlo particularmente porque no decide sobre las acciones que definan y ejecutan los GITT de acuerdo a su planeación y metas, ni tampoco participa en las acciones que se desarrollen en el territorio. Si bien entre dependencias se trabaja de manera conjunta en la formulación del PRB no implica que las mismas deban al mismo tiempo incluirse dentro de todas las actividades que son propias del territorio. Se sugiere entonces, que esta actividad de seguimiento en la elaboración de los planes operativos se encuentre a cargo de la SGTT, dependencia de la que hacen parte los GITT. 
</t>
    </r>
    <r>
      <rPr>
        <b/>
        <sz val="10"/>
        <color theme="1"/>
        <rFont val="Arial Narrow"/>
        <family val="2"/>
      </rPr>
      <t>OAP:</t>
    </r>
    <r>
      <rPr>
        <sz val="10"/>
        <color theme="1"/>
        <rFont val="Arial Narrow"/>
        <family val="2"/>
      </rPr>
      <t xml:space="preserve"> El Sistema de Seguimiento y Monitoreo de la Planificación para la Búsqueda Humanitaria y Extrajudicial fue diseñado e implementado para recopilar información trimestral por PRB. Este sistema está compuesto por una batería de 64 indicadores, tanto de gestión como de resultado, los cuales permiten revisar el avance cualitativo y cuantitativo en el diseño e implementación de los PRB, utilizando la información suministrada por los GITT y las áreas misionales.
El esquema fue presentado a los GITT mediante reuniones virtuales por el equipo de la OAP a las 28 oficinas territoriales que tienen a cargo los 92 PRB que se espera formular paulatinamente de acuerdo con la priorización establecida en el documento de Lineamientos para la formulación de PRB. 
Se realizó solicitud de reporte de seguimiento correspondiente al primer trimestre, el cual fue remitido por los 28 GITT durante el mes de abril. Este reporte se encuentra en etapa de análisis y se han identificado dificultades en el mismo asociadas con: i)Información faltante: En el análisis preliminar Se detectó la ausencia de datos en las casillas de línea base y una construcción deficiente de metas. ii)Inconsistencia de Información: Se evidenciaron inconsistencias en la información técnica. Para resolver estas dificultades se han iniciado reuniones con las oficinas misionales con el fin de cruzar la información y asegurar que esté ajustada en los siguientes reportes.</t>
    </r>
  </si>
  <si>
    <t>Se da cuenta de la continuidad en el seguimiento a la planeación operativa de los PRB, realizando la revisión y análisis de los reportes realizados por los GITT.
De acuerdo con las fechas de corte, los GITT han enviado los informes de los 3 primeros trimestres, y la OAP ha elaborado los tableros de control correspondiente y lo ha socializado a los GITT. Se destaca la elaboración de los boletines de PRB por regionales</t>
  </si>
  <si>
    <t>En coherencia con el avance del producto, se ha dado continuidad a la revisión y actualización de documentos del procedimiento de prospección y recuperación, así como la elaboración de lineamientos tales como la línea técnica misional para atender el despliegue territorial de los equipos forenses. Asimismo, se da cuenta de la realización de las actividades de capacitación y socialización programadas entre septiembre y octubre dirigidas a los antropólogos sobre procedimientos y documentos metodológicos así como el uso de los módulos de prospección y recuperación del SIM "Busquemos".</t>
  </si>
  <si>
    <t xml:space="preserve">El reporte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También se adjuntó un borrador de actualización de la Guía orientadora para el acceso a lugares IAH-GU-004, la cual también requiere ser concluida. </t>
  </si>
  <si>
    <t>Esta actividad se encuentra asociada con el hito 3 que corresponde al componente principal del producto. De acuerdo con lo reportado en periodos anteriores y el adjunto del plan de capacitaciones definido, a la fecha de corte se han realizado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énfasis en fotografía forense y manejo de evidencias en campo y laboratorio, iii) Manejo de equipos tecnológicos de georreferenciación y software de información geográfica y iv) Guía Orientadora para la toma de muestras.  Asimismo, se adjuntó el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t>
  </si>
  <si>
    <r>
      <rPr>
        <b/>
        <sz val="10"/>
        <color theme="1"/>
        <rFont val="Arial Narrow"/>
        <family val="2"/>
      </rPr>
      <t>Alerta:</t>
    </r>
    <r>
      <rPr>
        <sz val="10"/>
        <color theme="1"/>
        <rFont val="Arial Narrow"/>
        <family val="2"/>
      </rPr>
      <t xml:space="preserve"> Aunque hay avances en la ejecución del cronograma establecido en la hoja de ruta de este producto, 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
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
No se incluyó entre los soportes de avance del Plan de capacitación mencionado en el cronograma, ni tampoco el plan de trabajo con el CICR.</t>
    </r>
  </si>
  <si>
    <t>Hito 1, 2 y 3: 
Como parte del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
Una vez se reciben las solicitudes de acceso a lugar a la DTPRI las antropólogas élites nivel central validan la siguiente información:         
-        Respecto al Informe Narrativo: validar la inclusión de los criterios de priorización para el abordaje de lugares de interés forense (cementerios o campo abierto).
-        Se verifica si se cuenta con entradas o insumos que permitan implementar la Guía de Verificación de Correspondencia de Información Post Mortem (IAH-GU-006).
-        Para el Plan Metodológico Forense se revisan los siguientes aspectos:
✔        Se valida la relación entre la fuente, magnitud y calidad de los datos. Lo anterior supone elementos determinantes con miras a la definición de: 
●        Tipo y tamaño de las áreas a intervenir
●        Conformación del equipo forense y el personal de apoyo requerido (mano de obra no calificada)
●        La metodología de intervención
●        Requerimientos de operador logístico
●        Proyección del cronograma de la misión y sus actividades 
✔        En el caso de cementerios, se verifica, analizar y contrastar la cantidad y tipo de información médico-legal disponible, tal como: 
●        Acta de inspección técnica a cadáver o levantamiento y sus anexos.
●        Informe Pericial de necropsia medicolegal
●        Informes periciales anexos (carta dental, informe de otoscopia forense, etc.)
●        Fotografías.
●        Información de la disposición del cadáver
●        Todos los oficios que obren dentro del expediente que den cuenta de la necropsia, de la investigación judicial (si la hubiere) y de la identidad.
●        Certificado de defunción.
●        Entre otros.
✔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a los GITT por parte de las antropólogas élites de Nivel central para que realicen las correcciones y/o ajustes correspondientes, la DTPRI emitió en articulación y apoyo con la Oficina Asesora Jurídica 38 memorandos de acceso a lugares en el cuarto bimestre de la vigencia 2024. Se adjunta correos de evidencia del seguimiento a los planes de intervención a través de la autorización de acceso a lugares con la trazabilidad de las correcciones y finalmente el aval para la expedición de los memorandos de acceso a lugares: Correo  Parque Cementerio del municipio de Yopal, Casanare, revisión técnica y Correo Solicitud en la vereda La Linda, Apartadó Antioquia
Este proceso de retroalimentación se realiza por medio de correo (se adjunta muestra) para que realicen los ajustes a sus planes de intervención y se registran los avances en la Matriz Tramite acceso a lugar DTPRI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De igual forma durante el cuarto bimestre y se realizaron 81 misiones con acciones de prospección intrusiva, no intrusiva y de recuperación de cuerpos las cuales dieron como resultado: 639 prospecciones, 396 acciones de recuperación y 273 cuerpos recuperados. 
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
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En cuanto al seguimiento a la entrega de los Informes Técnicos forenses de los cuerpos recuperados por la UBPD, la DTPRI realizó seguimiento mensual a los Informes Técnico Forenses de Recuperación de cuerpos pendientes por entregar al INMLCF, con corte al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Como evidencia se adjunta Matriz "ITF pendientes por entregar al INMLCF 31082024"
La DTPRI simplificó la estructura del Informe Técnico forense de los cuerpos recuperados por la UBPD para optimizar los tiempos de entrega al INMLCF y su respectivo abordaje para agilizar los procesos de identificación por esta entidad. Se eliminaron los apartados: Información de Referencia donde se contextualizaba la Investigación Humanitaria y Extrajudicial, la Ubicación Geográfica y Descripción del sitio. Se incluyó en la nueva versión del formato una tabla de referencia dejando los datos básicos del lugar intervenido, Objetivo de la misión humanitaria, Actividades realizadas y observaciones adicionales de la intervención.</t>
  </si>
  <si>
    <t xml:space="preserve">Como parte del seguimiento a los Planes de intervención de sitios de interés forense y producto de la validación conjunta entre el antropólogo Elite de cada territorio verifica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
Una vez se reciben las solicitudes de acceso a lugar a la DTPRI las antropólogas élites nivel central validan la siguiente información:         
-        Respecto al Informe Narrativo: validar la inclusión de los criterios de priorización para el abordaje de lugares de interés forense (cementerios o campo abierto).
-        Se verifica si se cuenta con entradas o insumos que permitan implementar la Guía de Verificación de Correspondencia de Información Post Mortem (IAH-GU-006).
-        Para el Plan Metodológico Forense se revisan los siguientes aspectos:
✔        Se valida la relación entre la fuente, magnitud y calidad de los datos. Lo anterior supone elementos determinantes con miras a la definición de: 
●        Tipo y tamaño de las áreas a intervenir
●        Conformación del equipo forense y el personal de apoyo requerido (mano de obra no calificada)
●        La metodología de intervención
●        Requerimientos de operador logístico
●        Proyección del cronograma de la misión y sus actividades 
✔        En el caso de cementerios, se verifica, analizar y contrastar la cantidad y tipo de información médico-legal disponible, tal como: 
●        Acta de inspección técnica a cadáver o levantamiento y sus anexos.
●        Informe Pericial de necropsia medicolegal
●        Informes periciales anexos (carta dental, informe de lofoscopia forense, etc.)
●        Fotografías.
●        Información de la disposición del cadáver
●        Todos los oficios que obren dentro del expediente que den cuenta de la necropsia, de la investigación judicial (si la hubiere) y de la identidad.
●        Certificado de defunción.
●        Entre otros.
✔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t>
  </si>
  <si>
    <t>Durante el quinto bimestre se dio continuidad al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Una vez se reciben las solicitudes de acceso a lugar a la DTPRI las antropólogas élites nivel central validan la siguiente información: 
 -Respecto al Informe Narrativo: validar la inclusión de los criterios de priorización para el abordaje de lugares de interés forense (cementerios o campo abierto).
 -Se verifica si se cuenta con entradas o insumos que permitan implementar la Guía de Verificación de Correspondencia de Información Post Mortem (IAH-GU-006).
 -Para el Plan Metodológico Forense se revisan los siguientes aspectos:
 ✔Se valida la relación entre la fuente, magnitud y calidad de los datos. Lo anterior supone elementos determinantes con miras a la definición de: 
 ●Tipo y tamaño de las áreas a intervenir
 ●Conformación del equipo forense y el personal de apoyo requerido (mano de obra no calificada)
 ●La metodología de intervención
 ●Requerimientos de operador logístico
 ●Proyección del cronograma de la misión y sus actividades 
 ✔En el caso de cementerios, se verifica, analizar y contrastar la cantidad y tipo de información médico-legal disponible, tal como: 
 ●Acta de inspección técnica a cadáver o levantamiento y sus anexos.
 ●Informe Pericial de necropsia medicolegal
 ●Informes periciales anexos (carta dental, informe de lofoscopia forense, etc.)
 ●Fotografías.
 ●Información de la disposición del cadáver
 ●Todos los oficios que obren dentro del expediente que den cuenta de la necropsia, de la investigación judicial (si la hubiere) y de la identidad.
 ●Certificado de defunción.
 ●Entre otros.
 üSe aplican la ficha de calidad a los PMF revisados y realizan las retroalimentaciones respectivas en los casos que aplique
 üSe valida si el lugar a intervenir se encuentra incluido dentro de la priorización de planes regionales de búsqueda.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t>
  </si>
  <si>
    <t xml:space="preserve">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evaluación por pares. 
Frente a los informes técnicos forenses (ITF) se indicó que con corte a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t>
  </si>
  <si>
    <t>Frente al avance en la intervención de los 351 lugares de interés forense establecidos en los planes de intervención forense de los GITT proyectados en el primer bimestre del año, habían proyectado intervenir 91 cementerios y a la fecha del reporte se ha intervenido 2,172 lugares en 169 cementerios. Frente a los lugares a campo abierto, habían proyectado intervenir 260 lugares y a la fecha del reporte se han intervenido 486 lugares, lo que evidencia que la estrategia de despliegue y fortalecimiento territorial agilizó la implementación de acciones humanitarias de prospección intrusiva, no intrusiva y recuperación de cuerpos.
 Por otra parte, durante el quinto bimestre se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
 En cuanto al seguimiento a la entrega de los Informes Técnicos forenses de los cuerpos recuperados por la UBPD por parte de los antropólogos que lideran las misiones de recuperación de cuerpos, durante el V bimestres radicaron al Instituto de Medicina Legal y Ciencias Forenses un total de 140 Informes Técnicos forenses correspondientes a 285 cuerpos recuperados por la UBPD.
 Adicionalmente, durante el período del reporte se diseñó y se aplicó las encuestas de diagnóstico por competencias. A continuación, se informa el resultado obtenido, el cual será socializado a la Oficina del Gestión del Conocimiento en el próximo mes para que incluyan estas temáticas en el Plan de Capacitación de la Vigencia 2025:
 En el diagnóstico de competencias participaron 46 antropólogos a nivel nacional, los cuales se encuentran distribuidos de la siguiente manera según su perfil: Antropólogo élite: 14, Antropólogo líder: 12 y Antropólogo profesional: 20
 Para el diagnóstico se tuvo en cuenta conocer dos grandes aspectos los cuales se abordaron en dos secciones:
 Sección I: Conocimiento en trabajo de campo (cementerio y campo abierto), el cual comprende la aplicación de métodos y técnicas de la arqueología forense.
 Como resultado de esta sección se requiere fortalecer aspectos relacionados con el conocimiento sobre los procesos de formación del sitio de interés forense, clase de yacimiento, conocimiento temporo espacial de la inhumación, procesos tafonómicos. De igual modo estar en capacidad de determinar el número mínimo de individuos (NMI) y de fosas o enterramientos, recolectar, embalar, documentar evidencias biológicas y elementos asociados a los contextos fúnebres.
 En cuanto a las alteraciones experimentadas en el cadáver, estar en capacidad de identificar y reconocer la temporalidad de las alteraciones óseas, ante, peri, postmortem, y signos de violencia.
 Sección II: Conocimiento sobre el abordaje de cuerpos en laboratorio con el fin de identificar las competencias sobre el procesamiento de cadáveres en diferentes estadios de transformación. Esto también comprende acciones en cementerios. 
 - A partir del diagnóstico se requieren fortalecer aspectos como:
 - Determinar el NMI (inventario óseo). 
 - Leer e interpretar imágenes diagnósticas.
 - Establecer diagnósticos diferenciales, temporalidad de las alteraciones óseas.
 - Aprender y aplicar distintas metodologías para el análisis de cuerpos mezclados.
 - Estructuras óseas sometidas al fuego y altas temperaturas. 
 - Perfil bioantropológico
 - Variantes anatómicas, patológicas, traumáticas, antrópicas.
 - Signos de violencia al que pudo ser sometida la víctima. 
 A partir de este diagnóstico se hace necesario implementar niveles de formación de la siguiente manera:
 Nivel I de formación o profundización en temas de arqueología forense.
 Nivel II: Profundización en temas de antropología biológica y forense.
 Perfil bioantropológico, Número mínimo de individuos (NMI), restos mezclados, y demás temas advertidos en el diagnóstico.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Adicionalmente, mediante correo electrónico y carta BOG 24 00657 emitida por el CICR, invitan a funcionarios de la UBPD a que asistan al 21 Congreso Nacional y 6 Internacional de Medicina Legal y Ciencias Forenses, que se realizará del 19 al 22 de noviembre en la ciudad de Medellín, así como en el curso precongreso "Uso de la probabilidad a priori en los procesos de identificación humana"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Esta es una propuesta interinstitucional, que recoge el trabajo adelantado entre 2021 y 2023 por el equipo de la DTPRI, INMLCF y la Universidad de Antioquia.
 Por otro lado, la Dirección Técnica remitió correo el pasado 17 de octubre 2024 al CICR en articulación con la asesora de la Dirección general de la UBPD, con el fin de solicitar el plan de acción y colaboración para las actividades de socialización de los estándares forenses por esta entidad. A la fecha estamos a la espera de recibir dicha propuesta. 
 Finalmente, como parte de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
 Durante el mes de septiembre avanzó la intervención del polígono de la Escombrera en la Comuna 13 de Medellín en el marco del Contrato Interadministrativo 270 de 2024. Con fecha de corte del 30 de septiembre se contaba con un avance de 16.529 metros cúbicos de material removido. 
 Asimismo, durante este periodo se realizó la visita técnica de diagnóstico al sitio de interés forense ubicado en la vereda El Escritorio de Guaduas, Cundinamarca, donde se tiene previsto iniciar el segundo proyecto priorizado en el marco del contrato interadministrativo.
 Durante el mes de octubre avanzó la intervención del polígono de la Escombrera en la Comuna 13 de Medellín en el marco del Contrato Interadministrativo 270 de 2024. Con fecha de corte del 31 de octubre se contaba con un avance de 23.042 metros cúbicos de material removido. 
 Asimismo, durante este periodo avanzó en la construcción del diagnóstico del sitio de interés forense ubicado en la vereda El Escritorio de Guaduas, Cundinamarca, donde se tiene previsto realizar el segundo proyecto priorizado en el marco del contrato interadministrativo.
 Finalmente, durante el mes de octubre se solicitó a FINDETER la contratación de dos antropólogos con experiencia en arqueología subacuática para apoyar las labores de búsqueda en el Estero San Antonio.</t>
  </si>
  <si>
    <t xml:space="preserve">
Soportes: https://drive.google.com/drive/folders/1HmZN8iRyyZKDUXcSurHX5AEInJQ3Cf5Z   
Hito 1: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refenciales y técnicos que estaba pendiente de contratar.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
 - 12 informes de antropología forense
 - 6 informes de odontología
 -7 Informes Necropsia Forense (los cuales se encuentran en revisión por par)
 Hito 3: La DTPRI en articulación con la OAP y las DT crearon y socializaron el Certificado de PDD hallado con vida, documento que hace parte integral del IAH-PR-008 V1 Contacto con personas encontrada con vida.
 Durante el tercer bimestre no se presentaron casos de PEV.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t>
  </si>
  <si>
    <r>
      <rPr>
        <b/>
        <sz val="10"/>
        <color theme="1"/>
        <rFont val="Arial Narrow"/>
        <family val="2"/>
      </rPr>
      <t>Alerta:</t>
    </r>
    <r>
      <rPr>
        <sz val="10"/>
        <color theme="1"/>
        <rFont val="Arial Narrow"/>
        <family val="2"/>
      </rPr>
      <t xml:space="preserve"> En el cronograma de la hoja de ruta definida para este producto se contempló un componente asociado a la socialización de procedimientos y lineamientos sobre identificación humana y procesos forenses. Es importante que esta gestión esté alineada con el plan de capacitación que se establezca en el producto 2 de este Plan de Acción.
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t>
    </r>
  </si>
  <si>
    <r>
      <rPr>
        <b/>
        <sz val="10"/>
        <color theme="1"/>
        <rFont val="Arial Narrow"/>
        <family val="2"/>
      </rPr>
      <t>1. Calidad del Dato, Retrospectivo y completitud de los casos y Cruces Referenciales</t>
    </r>
    <r>
      <rPr>
        <sz val="10"/>
        <color theme="1"/>
        <rFont val="Arial Narrow"/>
        <family val="2"/>
      </rPr>
      <t xml:space="preserve">: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
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inconsistencias en el SIRDEC.
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
</t>
    </r>
    <r>
      <rPr>
        <b/>
        <sz val="10"/>
        <color theme="1"/>
        <rFont val="Arial Narrow"/>
        <family val="2"/>
      </rPr>
      <t>2. Dactiloscopia:</t>
    </r>
    <r>
      <rPr>
        <sz val="10"/>
        <color theme="1"/>
        <rFont val="Arial Narrow"/>
        <family val="2"/>
      </rPr>
      <t xml:space="preserve">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
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
</t>
    </r>
    <r>
      <rPr>
        <b/>
        <sz val="10"/>
        <color theme="1"/>
        <rFont val="Arial Narrow"/>
        <family val="2"/>
      </rPr>
      <t>3. Genética</t>
    </r>
    <r>
      <rPr>
        <sz val="10"/>
        <color theme="1"/>
        <rFont val="Arial Narrow"/>
        <family val="2"/>
      </rPr>
      <t xml:space="preserve">: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fue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t>
    </r>
    <r>
      <rPr>
        <b/>
        <sz val="10"/>
        <color theme="1"/>
        <rFont val="Arial Narrow"/>
        <family val="2"/>
      </rPr>
      <t xml:space="preserve">4. En el marco de la Estrategia de Impulso a la identificación de cadáveres CNI </t>
    </r>
    <r>
      <rPr>
        <sz val="10"/>
        <color theme="1"/>
        <rFont val="Arial Narrow"/>
        <family val="2"/>
      </rPr>
      <t xml:space="preserve">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
Como evidencia se aporta Informe Avance servicio de seguimiento al proceso de identificación humana de Julio y  Agosto 2024, Gestión de casos Genética UBPD-INMLCF, Necropsias de casos abordaje Integral HSJD, Presentación Estrategia Impulso y Seguimiento Estrategia de Impulso a la ident
</t>
    </r>
  </si>
  <si>
    <r>
      <t xml:space="preserve">Los expertos peritos de la UBPD (medicina, odontología y antropología)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
Durante el mes agosto se realizó el abordaje interdisciplinario forense (médico, odontológico y antropológico) de siete (07) casos, algunos de estos correspondían a cadáveres esqueletizados mezclados. 
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
</t>
    </r>
    <r>
      <rPr>
        <b/>
        <i/>
        <sz val="10"/>
        <color theme="1"/>
        <rFont val="Arial Narrow"/>
        <family val="2"/>
      </rPr>
      <t>Conclusión de procesos médico legales de 4 casos con identificación positiva :</t>
    </r>
    <r>
      <rPr>
        <sz val="10"/>
        <color theme="1"/>
        <rFont val="Arial Narrow"/>
        <family val="2"/>
      </rPr>
      <t xml:space="preserve"> Raquel Rojas Montero , Agustin Yovany Beltran Orozco, Jose Teodomiro Delgado Palacios y Adolfo Pacheco Sanchez, los cuales a partir del resultado del análisis, iniciaron su proceso de entrega digna por parte del GITT.
Como evidencia se aporta archivo de Necropsias de casos abordaje Integral HSJD-  abordaje multidisciplinario</t>
    </r>
  </si>
  <si>
    <t xml:space="preserve">Se destaca la gestión desarrollada en el bimestre por los expertos peritos de la UBPD (medicina, odontología y antropología) y los dos antropólogos contratistas de USAID, en el abordaje multidisciplinario de cuerpos, concluyendo en 4 casos con identificación positiva dando lugar a la preparación de la entrega digna correspondiente. </t>
  </si>
  <si>
    <t xml:space="preserve">100%
Hito 1: 20% Iniciar seguimiento al megaproyecto 
Hito 2: 20% Iniciar abordaje multidisciplinario 
Hito 3: 20% Iniciar proceso de verificación de identidad
Hito 4: 20% Apoyar técnicamente al INMLCF 
Hito 5: 20% Implementar guía 
</t>
  </si>
  <si>
    <t>Dando cumpliendo a la Resolución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
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t>
  </si>
  <si>
    <t>Si bien no se han adelantado procesos de verificación genética de identidad, es necesario que se reporte el balance de los avances alcanzados en la aplicación de los métodos de las ciencias sociales para la verificación de identidad. Al consultar con la DTPCVED se identifica que durante la vigencia 2024 se han realizado 6 reencuentros a partir de la verificación de identidad mediante la aplicación de métodos de las ciencias sociales.</t>
  </si>
  <si>
    <t xml:space="preserve">Se informa que no se han adelantado procesos de verificación de identidad por cotejo genético ya que no han sido requeridos durante el periodo, mientras tanto los GITT continúan adelantando procesos de verificación de identidad por correspondencia en personas encontradas con vida. Aunque no se hace referencia en el informe es importante tener en cuenta la disponibilidad de la ruta establecida entre la RNEC y la UBPD para la verificación de identidad de los casos de personas encontradas con vida, que contempla el uso del Archivo Nacional de Identificación a partir de huellas tomadas a personas encontradas con vida - PEV. </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</si>
  <si>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siguientes acciones durante el cuarto bimestre: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fue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Como evidencia se aporta la matriz de Gestión de casos Genética UBPD-INMLCF e Informe balance general 2 actividades Genetistas INMLCF 2024-04-01 a 2024-08-30</t>
  </si>
  <si>
    <t>Durante el cuarto bimestre se intervinieron 3 Cementerios implementando la metodología de intervención de correspondencia de información post mortem, como resultado se recuperaron 22 cuerpos (Cementerio de Apartadó, Cementerio Católico Saravena y Cementerio Central de Cúcuta)
Adicionalmente, la DTPRI se encuentra realizando la actualización de la  Guía de correspondencia de información post mortem la cual debe ajustarse a los Nuevos estándares forenses aprobados recientemente.
Como parte de los casos abordados acorde a la priorización de los planes de intervención del GTT Cali para implementar esta guía la DTPRI se encuentra plantenado la metodología de intervención forense en el Cementerio de Jamundí para el abordaje en el Osario Colectivo de este cementerio. Como se evidencia se comparte link del documento.
Como evidencia se aporta matriz con el Resumen casos histórico verificación post mortem 2023 2024 y la IAH-GU-006 V2 DTPRI Guía de correspondencia de información post mortem en versión preliminar</t>
  </si>
  <si>
    <t>Entre mayo y agosto de 2024 se han reprocesado 2 cajas de 2023 en el CCT-RNEC (Cajas 54 y 12, entregadas por el INML en 2023), con el objetivo de someter a cotejo la totalidad de necrodactilias, ya que en la vigencia contractual pasada se extraía una muestra (necrodactilias con mejor pronóstico). 
Por otra parte, se procesó en el CCT- RNEC la caja 38 correspondiente a necrodactilias aportadas en la actual vigencia contractual. 
En 2024 se han obtenido 11 HIT entre las cajas 54, 12 y 38 (fecha de corte el 30 de agosto del 2024)
Finalmente, durante el mes de agosto se realizo Análisis integral de 933 casos de de Cuerpos no identificados (CNI) 
Para el mes de mayo se terminó de analizar los casos de Noroccidente (301casos) del instrumento diagnóstico y la información en SIRDEC de cada caso, realizando seguimientos y determinar si son casos del conflicto armado, también se llevaron acciones para cada caso, cómo lo son realizar búsqueda por nombre, solicitudes de necrodactilias, muestras biológicas, cartas dentales y demás acciones con fines de identicacion, también se articuló con INML y entregó una base de datos con 620 casos con información de CNI los cultuales se está triangulando dicha información. Para Bogotá hasta el momento se están realizando análisis y acciones de 2159 casos
Como evidencia se aporta presentación con los avances y análisis del proyecto.</t>
  </si>
  <si>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entre los meses de julio y agosto  un total de 24 informes periciales con resultado de identificación positiva de cuerpos recuperados por la UBPD, de los cuales 10 informes periciales corresponden a cuerpos identificados y 14 no identificados (negativos).
El seguimiento queda registrado en la plataforma SIRDEC y en la  BASE DE CUERPOS UBPD-INTEGRADA INMLCF-UBPD y los informes periciales emitidos por INMLCF se comparten por correo electrónico con los GITT para que fortalezcan la investigación para impulsar la el proceso de identificación de estos casos que continúan CNI.
Igualmente desde los laboratorios de antropología del INMLCF realiza mediante correo electrónico consultas a los GITT o a esta Dirección Técnica para impulsar acciones en pro de la identificación de los CNI, como por ejemplo, búsqueda de otros PDD asociados a los mismos hechos, enfrentamiento armados, contexto de la recuperación, ubicación de familiares relacionados con cadáveres identificados que puedan aportar para la identificación de los CNI.
Como evidencia se aporta la  BASE DE CUERPOS UBPD-INTEGRADA INMLCF-UBPD y base de cuerpos identificados donde reposan los 14 informes periciales no identificados (negativos) del período reportado.</t>
  </si>
  <si>
    <t>Se genera  formulario V5 para la documentación de casos de PDD. Este formulario está propuesto en formato Excel, el cual está homologado al diccionario y las tablas de referencia del Sistema de solicitudes de búsqueda. En virtud de lo anterior esta actividad se culmina teniendo en cuenta la agregación de los reportes realizados a la fecha.
Adicionalmente, estamos trabajando en el fortalecimiento de los instrumentos del Sirdec, a partir de un ejercicio documentado por el equipo de Universo de PDD se identificó la necesidad de depurar y complementar datos del módulo de desaparecidos del INMLCF. A partir de esta información, se realizaron sesiones de trabajo para realizar el plan de trabajo y métodos a utilizar en la depuración del SIRDEC.
Se generó un formulario tipo matriz para la consolidación de la información asociada a las personas dadas por desaparecidas en el marco del Caso UP, el cual será insumo para la generación de un visualizador de datos sobre el seguimiento y avance a la investigación humanitaria de este caso.
Se identificaron otras necesidades de fortalecimiento tales como: universo, estudios de prelación, vivos, RNFCIS.</t>
  </si>
  <si>
    <t>Se entregó segundo reporte sobre el proceso de diagnóstico y depuración de la información de aportantes de información.  Se realizó diagnóstico de inconsistencias y coherencia de variables entre el formulación V5 de documentación de casos de PDD y el SIM
1. En cuanto a los registros duplicados se refiere, se formuló y documentó una metodología por tipologías y porcentajes, a través de la cual se pretende establecer un umbral de coincidencia de información y así determinar que puede ser una persona duplicada. Para tal fin, se realizó un script de base de datos que incluyó diferentes métodos de descarte de carácter determinístico. Dentro de esta metodología se incluyen validaciones por las siguientes tipologías y variantes:
Tipo1: Por tipo y número de identificación exacta
Variante 1 Coincidencia exacta en nombres y 1er apellido
Variante 2 Coincidencia aproximada en nombres y 1er apellido
Variante 3 Coincidencia aproximada en nombres y 1er apellido según Levenshtein
Tipo2: Por tipo y número de identificación aproximado
Variante 1 Coincidencia exacta en 1er nombre y 1er apellido
Variante 2 Coincidencia aproximada en 1er nombre y 1er apellido
Variante 3 Coincidencia aproximada en 1er nombre y 1er apellido según Levenshtein
Tipo3: Sin tipo y/o número de identificación
Variante 1 Coincidencia exacta en nombres y 1er apellido y Valida coincidencia exacta en 2º apellido y coincidencia exacta en Departamento y Municipio de desaparición
Variante 2 Coincidencia exacta en nombres y 1er apellido y Valida coincidencia exacta en 2º apellido y coincidencia aproximada en Departamento y/o Municipio de desaparición
Variante 3 Valida coincidencia exacta en fecha de desaparición
Variante 4 Valida coincidencia aproximada en fecha de desaparición
En caso de que no existiera información en variantes 3 o 4 aplica Variante 5 "Valida coincidencia en edad o rango de desaparición"
Ahora bien, durante el mes de agosto se realizaron pruebas y ejercicios de muestreo para analizar los resultados de cada caso. De acuerdo con el cronograma, esta metodología integró otros métodos fonéticos y de conteo de letras para confirmar y reafirmar los casos duplicados en el SIRDEC. 
Adicionalmente, se relacionan las demás categorías que se encuentran en proceso de depuración en cuanto a calidad de los datos se refiere:
Se realizó la verificación de la información a través de la cual, se identificaron ajustes en los siguientes casos:
Caso 1 Desasociar: 
Caso 2 Inactivar: 
Caso 4 Reemplazar Código: 
Caso 5 Reemplazar código + Atributos: 
Caso 7 Reactivar: 
Caso 8 Asociar: 
Caso acción NULL: 
Los casos anteriormente citados buscan ajustar la base de datos de forma integral a partir de procesos técnicos sistemáticos y algunos manuales, realizados con el fin de garantizar que los datos realmente correspondan con su estado y tipo de caso. Así por ejemplo, a través de una macro en visual basic, se pudo determinar que 6590 casos si corresponden con casos asociados al conflicto armado, generado a partir de patrones de los hechos reportados por las personas que buscan.
La depuración de esta información brindará contextos e información real asociada a la desaparición en el país. Así mismo, permitirá el abordaje de casos de manera acertada, así mismo, eliminará la atención de aquellos casos que tendrán que ser anulados producto de su duplicidad en el tiempo. Posteriormente, se espera incluir procesos de validación al sistema de información SIRDEC, de tal forma, que se mitigue la posibilidad de generar nuevamente duplicados en el módulo de desaparecidos, más aún, considerando que es una herramienta que manejan varias entidades del Estado colombiano.
Así mismo, a partir del ejercicio y consolidación de la base de la UP. Se genera una base en Excel la cual  integra información de diferentes fuentes: En este ejercicio se identifica debilidades de calidad en las diferentes fuentes de información. Por lo que se procedió a generar unas marcaciones catalogadas como novedades, permitiendo tener un conteo de Datos únicos, para facilitar los análisis de información.</t>
  </si>
  <si>
    <t>La descripción de las acciones realizadas permite inferir que se ha avanzado considerablemente en la tarea de elaborar el diagnóstico de la calidad de los instrumentos de generación de información, pero no necesariamente que se ha completado al 100%, dado el plazo establecido para 31 de agosto de 2024.
Se menciona la entrega de un segundo reporte sobre el diagnóstico, lo cual indica que se ha logrado un avance en la identificación y análisis de la información de los aportantes. La entrega de este tipo de reportes parciales es un indicio positivo, pero no confirma la conclusión completa del diagnóstico
Frente a la realización del diagnóstico de inconsistencias entre las versiones de la documentación y el sistema de información SIM, no es claro si produjo un resultado concreto frente a la depuración del SIM.
Frente a la Formulación y documentación de metodología para registros duplicados el comentario no indica que esta metodología se haya aplicado completamente a toda la base de datos ni que se haya validado en su totalidad, ya que se mencionan pruebas y ejercicios de muestreo pero no el resultado como tal.
Se indica también que durante agosto, se realizaron pruebas para analizar los resultados de cada caso utilizando la metodología de coincidencia de información. Esto sugiere que el proceso de diagnóstico aún está en fase de verificación o ajuste y no necesariamente finalizado.
Se menciona que, a futuro, se incluirán procesos de validación en el sistema SIRDEC para evitar duplicados. Esto indica que parte del diagnóstico incluye propuestas para mejorar el sistema a largo plazo, lo que sugiere que la tarea de diagnóstico está en una fase avanzada, pero no completamente cerrada.</t>
  </si>
  <si>
    <t>De acuerdo con el diagnóstico se construyó una metodología para depurar la información duplicada en SIRDEC. Así por ejemplo, se identificaron casos que podían ser inactivados de forma automática y otros que por su complejidad y riesgo, son tenidos que revisar y unificar  de forma manual. Ahora bien, la calidad de los datos es iterativa en los diferentes sistema de información, por lo anterior, se prevé que deberán volverse a correr los algoritmos, con el fin de seguir depurando y mejorando la base de datos.
Se inicio proceso de concertación del diseño del mecanismo de captura, registro y consulta de información de aportantes que hayan participado directa o indirectamente en hostilidades</t>
  </si>
  <si>
    <t>Durante el periodo de referencia se realizaron las siguientes acciones:
 1. Registro Nacional de Fosas Cementerios Ilegales y Sepulturas:i) Se implementó un cubo de datos para la ingesta de imágenes de satélite con el fin de realizar los análisis multitemporales para identificar cambios de cobertura vegetal y de cuerpos de agua asociados a ríos. ii) Se realizó piloto con el caso de estudio de Caño Guaduas en el corregimiento de La Gabarra en el municipio de Tibú. Para este fin, se procesaron en total 593 imágenes de satélite de las plataformas Landsat 7 y Landsat 8. iii) se inició para con las áreas de interés para la búsqueda en el municipio de San Roque, para lo cual ya fueron descargadas 471 imágenes de satélite del periodo comprendido entre 1999 a marzo 2024. iv) se realizó la búsqueda e identificación de imágenes satelitales del sensor Landsat 4, Landsat 5, Landsat 7, Landsat 8 y Landsat 9 como apoyo al proyecto de territorialidades de la guerra, para el periodo comprendido entre los años de enero de 1978 hasta el enero de 2024, en el área de interés de los planes regionales de búsqueda Sur de Bolívar, Barranca Región y Bajo Cauca y Valdivia, identificando el mayor cubrimiento por escena de estos. Se realizó la búsqueda e identificación de imágenes satelitales del sensor Landsat 4, Landsat 5, Landsat 7, Landsat 8 y Landsat 9 del estero de San Antonio en Buenaventura, para el periodo comprendido entre los años de enero de 2000 hasta el enero de 2024; v) Como apoyo a la generación de salidas gráficas del procesamiento de las áreas de interés forense para el análisis multitemporal, se creó el NoteBook para la automatización de dichas salidas, con el fin de minimizar los tiempos de la generación de estos mapas. vii) Se adelantaron dos reuniones técnicas con la OTIC relacionadas con, una la presentación de los hallazgos y puntos a mejorar del módulo del RNFCIS en BUSQUEMOS, y dos con el balance de las acciones en torno a las oportunidades de mejora y solución de los hallazgos presentados. viii) Se generaron productos de realidad virtual a partir del levantamiento de información en el Cementerio Central de Bogotá, con el fin de generar la información con fines de búsqueda, la cual fue presentada al aportante de información recluido en cárcel de Bogotá, para la identificación de los sitios de disposición de cuerpos de personas dadas por desaparecidas.ix) Con el propósito de avanzar en las acciones en torno al equipo de Geomática, se avanzó en la generación de metodologías de procesamiento automatizado y de apoyo en los PRB.
 2. Gestión de Fuentes de Interés Nacional y Territorial: i) Articulación Interinstitucional: A) Se han realizado acercamientos con nuevas entidades: a.DNP - Intercambio Base Sisbén, b. RUNT - Bases de información, c. SIMIT - Bases de datos asociados al tránsito y movilidad, d. Secretaria distrital de integración social - Bases de datos y programas sociales de atención a CHC, e. IDIPRON - Bases de datos y registros de menores y adultos jóvenes partícipes de programas sociales , B) Se realizó empalme de procesos pendientes 2023 con las siguientes entidades: a. IPES - Sistemas misionales y caracterizaciones, b. UAESP - Sistemas de información RURO y RUOR y c. Secretaria distrital de Movilidad; ii) Análisis de Información aportada desde los GITT: A partir del proceso de articulación con el GITT Bogotá, se obtuvo la base de datos de registros de Inhumaciones del cementerio Serafín, el cual se viene cruzando con los RSB en pro de poder adelantar el proceso de localización de aquellos casos que presenten un registro común entre sí. Adicionalmente se viene adelantando de manera conjunta con el equipo de la SGI del grupo de fuentes nacionales, el desarrollo e implementación de un formulario de caracterización de los procesos de gestión de información adelantado por los distintos GITT y áreas misionales de la entidad. 
 3. Gobernanza de Datos: i) se realizó una reunión con la OTIC para liberar espacio de infraestructura de las máquinas de Stratio. Frente a esto, se solicitó por correo la liberación de las máquinas del ambiente de desarrollo y se promovió un espacio con el Secretario General para presentar la propuesta formulada. ii) Se obtiene aval de OTIC al subproyecto e Gobierno de Datos y Data Lake, iii) Se culmina la configuración del Hadoop para almacenar la información del Data Lake, iv) Se culmina la configuración del Hadoop para almacenar la información del Data Lake, v) Creación del certificado de la Entidad para el nuevo dominio (gov.co) para dar acceso al Data Lake, vi) Se realizó la entrega de los 10 servidores con software Red hat 9.2, se creó el usuario lagodedatos y se creó el DNS https://lagodedatos.unidadbusqueda.gov.co/ . vii) Se comienza la configuración del Elasticsearch, Spark y Ranger en la administración del data lake, viii) Se formula el estudio previo para el profesional que apoyará la identificación de acciones en la generación de los metadatos, taxonomía, ontología y linaje de los datos de los archivos alojados en el lago de datos, así como en el desarrollo de una herramienta de alimentación, administración, visualización y acceso a los documentos del lago de datos y el archivo de derechos humanos de la UBPD, ix) Se inicia la migración (Copy) de los archivos encontrados en el data lake provisional al data lake definitivo de acuerdo con la infraestructura entregada por la OTIC (aprox 15 TB), x) Creación de las máquinas virtuales requeridas para el Data Lake.
 4. Proyecto Aprovechamiento Información DAS: i) Coordinación con la JEP: a. Con la Fiscal Gladys Martinez de la UIA de la JEP con quien se están estableciendo los protocolos para acompañar las diligencias que esa instancia realizará en el Archivo del DAS ubicado en el nivel central del AGN. Estas reuniones responden al cumplimiento por parte de la UIA del Auto OPV 530 del 19 de diciembre de 2023 y se enfoca en aunar esfuerzos frente a la recolección de información de los expedientes del DAS; b. se enviaron comunicaciones a las distintas salas de la JEP con el fin de aunar esfuerzo que permitan el trabajo relacionado con los expedientes del DAS; c. Se realizó trámite ante el despacho del Magistrado Óscar Parra para obtener contraseña de acceso a la información digitalizada por la JEP relacionada con los expedientes del DAS cuyo resultado fue positivo, d.Se sostuvo reunión con el magistrado Pedro Mahecha, Magistrado de la Sala de Amnistía o Indulto de la JEP con el fin de indagar sobre diligencias realizadas por esta sala relacionadas con expedientes del DAS ; ii) Se inician las diligencias de recolección de Información en el Archivo General de la Nación - Fondo Documental DAS, sede central y sede en Funza; iii) se presentó a la directora general de la UBPD un balance del estado actual del proyecto con el fin de poner en conocimiento los avances alcanzados en la gestión de ingreso a los archivos, así como la dinámica que se ha venido desarrollando con la ejecución del proyecto; iv) se definieron los protocolos para el almacenamiento de los equipos de cómputo y de los instrumentos físicos de recolección de información. Igualmente se determinó el procedimiento para incorporar esta información al archivo de Derechos Humanos. 
 5. Archivo Especial de Derechos Humanos: i) Se participó en la reunión con la UARIV sobre el protocolo de acceso a la información con la que cuenta la UBPD, ii) Se avanzó en el proceso de integración de documentos en la serie Historias de Solicitudes de Implementación de Acciones Humanitarias y Extrajudiciales para la Búsqueda, iii) se revisaron los formularios del caso 062 y se integraron a su respectivo expediente según correspondiera con casos previamente registrados. De esto se realizó lo siguiente: 250 formularios sin registro de solicitud, 4 sin nombre de PDD y 546 formularios cargados a su respectiva Historia de Solicitud de Implementación de Acciones Humanitarias y Extrajudiciales para la Búsqueda; iv) Se realizó la conexión al archivo especial de derechos humanos a través del software Python y empleando la API de Google drive, realizando una prueba piloto cuyo resultado arrojó el listado de archivos y sus características (id archivo en drive, ruta al archivo, nombre archivo, tamaño en bytes, extensión del archivo, fecha creación, nombre del propietario, email del propietario, última fecha de modificación, última persona que modifica). Se está en proceso de realizar la construcción del listado sobre la base completa del archivo especial de derechos humanos. v) Se realizó recolección de información en el INMLCF, vi)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vii) Se concedió acceso específico a más de 500 expedientes correspondientes a los GITTs en el servidor 172.16.40.12, según los acuerdos del Director Técnico de Información con el Archivo Especial de Derechos Humanos, viii) Se culminó con los ajustes del procedimiento de Gestión del Archivo Especial de Derechos Humanos y la guía de recolección de información; ix)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6. Solicitudes de Búsqueda: i) Revisión y actualización Guía Solicitudes de Búsqueda, ii) Revisión y Actualización del Formulario Web de Solicitudes de Búsqueda, iii) realización prueba de formulario web con el equipo de estrategia de contacto, con el propósito de identificar entendimiento de las preguntas, los filtros, cruces de preguntas con el SIM Busquemos, recomendaciones en los tooltips. A partir de este espacio se realizaron los ajustes pertinentes, iv) reunión con el equipo de Otic al cual se le explicó la necesidad de ajuste de formulario, la propuesta de formulario, la forma de las especificaciones, validaciones y secuencias
 7. Base de Datos del Registro de Solicitudes de Búsqueda: i) Desarrollo del primer ciclo de ajustes de calidad de las siguientes variables: Primer Nombre, Segundo Nombre, Primer Apellido, Segundo Apellido, Tipo de documento, Número de documento, Fecha de nacimiento y Sexo; ii) Medición de la línea de base de completitud de información, iii) Avance en la elaboración de aseguramiento de datos e implementación del diccionario de datos; iv) Elaboración documento corrección y aseguramiento del nombre, documento de identidad y sexo de las personas dadas por desaparecidas en BÚSQUEMOS; v) identificación de información verificada en Universo para actualización en RSB, vi) Identificación de información proporcionada por RNEC para actualización de información en RSB. Las siguientes variables se identifican como complementarias al primer ciclo de ajuste de información: Tipo de Sangre, RH, Estatura , Lugar de nacimiento , Fecha de Expedición del documento , Municipio de Expedición del documento, Departamento de Expedición del documento; vii) Presentación proceso de calidad de datos - Primer ciclo de ajustes, viii) Se crea un versión inicial del modelo entidad relación, para ejecutar la calidad de datos del RSB.</t>
  </si>
  <si>
    <t xml:space="preserve">Se avanzó en los proceso de gestión y acceso de información con fuentes de interés nacional, identificación y consolidación de bases de información proveniente de fuentes que contribuyen a la identificación de personas presuntamente halladas con vida. Se generó la guía de diligenciamiento de solicitudes de Búsqueda, la cual ya está aprobada y publicada.
La información fue presentada al Subdirector de Servicios Forenses y al Subdirector General Técnica y Territorial para su aprobación el pasado martes 27 de agosto. Durante esta sesión se presentaron los casos de ajuste y varios ejemplos que aplicaban a cada tipología. Producto de esta sesión, se remiten los archivos a través de oficio en la primera semana de septiembre.
Las demás tipologías se encuentran en validación final y serán remitidas al INMLCF durante la segunda semana de septiembre de 2024.
Se construyó formulario tipo matriz de captura, consolidación y visualización de las acciones realizadas en el marco del Caso de la Unión Patriótica.
</t>
  </si>
  <si>
    <t>Con base en el reporte presentado, se observa un avance significativo en la depuración de datos en el SIRDEC, el procesamiento de información mediante OCR, la implementación de herramientas tecnológicas como Apache Kafka y Atlas, y la actualización de las Solicitudes de Búsqueda en BUSQUEMOS.
 se sugiere considerar que a medida que Apache Kafka y Atlas se integran en el flujo de trabajo, sería útil establecer métricas iniciales para monitorear su impacto en la gobernanza de los datos y en la eficiencia de la gestión de información. Esto facilitará una evaluación objetiva de su utilidad y permitirá realizar ajustes necesarios.
 Dado que estas acciones son iterativas y cíclicas, se podría explorar la posibilidad de crear un plan de mantenimiento continuo para las herramientas tecnológicas y los sistemas intervenidos, de cara a la formulación del Plan Anual de Adquisiciones de 2025</t>
  </si>
  <si>
    <t>Durante el periodo se definió una estrategia para la disposición de la información tanto en intranet como en la pagina web que se encuentra en proceso de implementación a partir del diseño que esta realizando la oficina de comunicaciones.
Adicionalmente se han socializado estos temas en el espacio de Encontrémonos con el Subdirector, los regionales y coordinadores Territoriales.</t>
  </si>
  <si>
    <t>De acuerdo con los medios de verificación adjuntos, se ha avanzado en la definición de la estrategia y su socialización, no obstante y de acuerdo con lo descrito queda claro que la implementación aún no está completa, ya que el diseño del esquema de reporte en la página web e intranet sigue en proceso. Esto significa que la tarea de "Definir e implementar" aún no ha sido completamente finalizada. 
Lo anterior, deberá entonces ajustarse de cara al siguiente reporte dónde se evidencie si la acción fue terminada de forma posterior</t>
  </si>
  <si>
    <t>El 04 de septiembre se aprobaron y socializaron a través del Sistema Integrado de Gestión los documentos asociados a Calidad y Gobierno de Datos: 
Política de gobierno y administración de información para la búsqueda IAH-PC-001 V2
Manual para el gobierno de datos (IAH-MN-005 V1)
Manual aseguramiento y control de la calidad (IAH-MN-006 V1)
Manual ciclo de vida del dato (IAH-MN-007 V1
Manual intercambio de la información (IAH-MN-008 V1)
Frente a estos documentos, vendrá una fase de divulgación y puesta en marcha de los mismos. 
De otra parte, se realizaron mejoras sugeridas por el Subdirector General Técnico y Territorial a la Guía del Universo de Personas dadas por Desaparecidas. Estas mejoras fueron remitidas el pasado 12 de septiembre, las cuales están siendo analizadas por parte del Dr Marín. Se espera que la Guía del Universo sea aprobada próximamente.</t>
  </si>
  <si>
    <t xml:space="preserve">Durante este periodo se realizaron 12 sesiones de asistencia técnica y sensibilización en las que se aborda el registro de información sobre el catalogo de fuentes.
Así mismo se han realizado capacitaciones a los GITT con respecto a temas  de calidad de dato, interoperabilidad del RNEC con la UBPD impulsando la corrección y la actualización y  de las PDD en el universo y registro de solicitudes de búsqueda, el registro de datos para el diligenciamiento de la matriz de información para la búsqueda de vivos, con el fin de actualizar el universo.
</t>
  </si>
  <si>
    <t>El énfasis en la actualización del universo de datos y el registro de solicitudes de búsqueda, especialmente el diligenciamiento de la matriz para la búsqueda de personas vivas, es un paso crucial. Esto asegura que la formación no solo cubre aspectos teóricos, sino que también tiene un impacto práctico en la mejora de los registros y en la actualización continua de las bases de datos.
Las capacitaciones dirigidas a los GITT sobre la calidad del dato, la interoperabilidad del RNEC con la UBPD y otros aspectos como la actualización de datos en el universo y el registro de solicitudes de búsqueda  no solo ayudan a mejorar la comprensión sobre la calidad del dato, sino que también fortalecen las competencias necesarias para manejar datos complejos en las bases de la UBPD.
El comentario refleja un progreso importante en la implementación del programa de formación, . Las 12 sesiones y las capacitaciones son indicativos de que el programa está en marcha, pero dado el plazo extendido hasta el 31 de diciembre de 2024, es probable que aún haya más actividades de formación programadas. Además, la "Cultura del dato" es un concepto continuo que implica la necesidad de sensibilización y formación continua, lo que sugiere que el programa seguirá desarrollándose, por lo tanto se sugiere la presentación de un cronograma de capacitaciones a fin de identificar el avance de la actividad.</t>
  </si>
  <si>
    <t>Durante el periodo de referencia se logró el avance en tres de los cuatro hitos del proyecto.
 Hito 1: se realizó el levantamiento de los requerimientos para realizar la automatización del cálculo del indicador de priorización de investigaciones humanitarias.
 Hito 2: se identificaron diferentes modelos de lenguaje natural para la extracción de variables de identificación a través de los relatos de los hechos.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
 Soporte: https://drive.google.com/drive/folders/1pi2IINSSBaYhJW-dFEv3s-p7228YdXes</t>
  </si>
  <si>
    <t>Se adelantó el levantamiento de requerimientos de las metodologías de uso de análisis redes de grafos en el contexto de interrelacionamiento de casos de búsqueda. El análisis de grafos se utiliza para determinar la conexión de los diferentes casos de desaparición por variables tales como, sexo, edad, pertenencia étnica, cercanía espacial y temporal de los sucesos de desaparición. Adicionalmente, a partir de dicha conexión se pueden generar macrocasos de búsqueda y revelan diferentes patrones de desaparición.</t>
  </si>
  <si>
    <t>Se avanzó con la exploración conceptual de las metodologías de modelos de IA que permiten la asociación y prelación de los casos de búsqueda. Las metodologías de prelación se emplean para identificar los casos mas importantes de búsqueda que revelen información sobre el esclarecimiento de otros casos con los que esta relacionado.</t>
  </si>
  <si>
    <t>El reporte indica que se ha avanzado en la exploración conceptual de las metodologías de inteligencia artificial (IA) que permiten la asociación y prelación de casos de búsqueda, lo que demuestra un enfoque en la priorización estratégica de los casos, lo cual es crucial para la eficiencia en el proceso de búsqueda y análisis.
Este avance es altamente relevante, ya que la identificación de las metodologías de prelación es clave para definir qué casos deben ser investigados con mayor prioridad, optimizando así los recursos y esfuerzos en las investigaciones. Además, la aplicación de modelos de IA para la asociación de casos refuerza la capacidad de establecer vínculos entre datos aparentemente no conectados, alineándose perfectamente con el objetivo de incorporar analítica avanzada.
Es importante mencionar que de acuerdo con los lineamientos de formulación de los PRB, los GITT y las Coordinaciones Regionales deben contribuir en una gran medida a realizar los estudios de prelación, por lo cual incorporar a estos actores en los procesos de calibración y aprendizaje de las IA, es de vital importancia a fin de obtener resultados que incluyan parámetros propios de la realidad territorial del caso o PDD.
el avance cualitativo indica que existe un avance importante en la exploración conceptual de las metodologías de IA, para lo cual presentan en la carpeta correspondiente una serie de medios de verificación, no obstante no se menciona en el comentario si ya se han definido de manera práctica las alternativas metodológicas y tecnológicas que se usarán en la implementación o si los archivos adjuntos corresponde a esto
El progreso está en la etapa de conceptualización, lo que sugiere que la actividad aún se encuentra en una fase inicial o intermedia.
El plazo para completar esta actividad es hasta el 31 de diciembre de 2024, lo que proporciona tiempo suficiente para avanzar desde la fase de exploración conceptual hacia la implementación y prueba de las alternativas metodológicas y tecnológicas identificadas. El progreso reportado está alineado con el cronograma.
Es importante que el próximo reporte incluya:
Documentación sobre los modelos de IA evaluados, con resultados de pruebas piloto que demuestren su eficacia en la priorización de casos o dado que no se cuenta con las licencias para abrir los archivos presentados detallas el comentario  de la actividad sobre las alternativas tecnológicas seleccionadas, con justificación clara de su idoneidad y aplicabilidad para el entorno de la UBPD.</t>
  </si>
  <si>
    <t xml:space="preserve">Desde una perspectiva de planeación y documentación, es importante asegurar que las alternativas definidas estén claramente vinculadas con los objetivos estratégicos del proyecto y que su implementación sea viable en el contexto técnico y operativo de la entidad. Esto de cara a la operatividad de estos de cara al próximo año. Es fundamental que el reporte incluya un análisis comparativo de las alternativas metodológicas y tecnológicas evaluadas, destacando los criterios utilizados para seleccionar los modelos de lenguaje grande y BERT. Esto permitirá justificar la elección de estas herramientas y evidenciar su alineación con las necesidades identificadas.
Detallar en el documento final cómo estas alternativas serán integradas en las etapas futuras del proyecto. Esto incluye la planificación de pruebas piloto, la capacitación del equipo y los objetivos específicos que se espera alcanzar con su uso.
Con lo anterior, la definición de alternativas metodológicas y tecnológicas no solo respaldará los objetivos alcanzados del proyecto en 2024, sino que también establecerá una base sólida para su continuidad y éxito en 2025.
</t>
  </si>
  <si>
    <t>Se definieron los proyectos de analítica prioritarios para la implementación y se abordaron los aspectos de seguridad que deben ser considerados para la protección de la información sensible. De esta forma, se dispusieron de tableros de control con control de usuarios que los emplean. Así mismo, se disponibilizaron servidores para la implementación de algunos procesos de automatización y se hizo el levantamiento de las especificaciones técnicas de los equipos de computo necesarios para la implementación de las tecnologías de MLL internamente. Así mismo, se ha avanzado en la construcción de un ecosistema tecnológico para el almacenamiento de información de todas las fuentes disponibles de información y posterior procesamiento de las mismas.</t>
  </si>
  <si>
    <t>Se avanzó en la consolidación del universo de aportantes, a partir del cruce de información con listado de comparecientes enviado por la JEP y el cruce de datos registrados en el SIM, durante el año 2024.
Se  gestionaron insumos para solicitudes de información de la JEP sobre el proceso de partición de los comparecientes, esta gestión respuestas es insumo para la definición del universo de aportantes potenciales</t>
  </si>
  <si>
    <t>Se adjunta matriz con registro de 923 aportantes de información correspondientes al periodo enero  - agosto de 2024. Es necesario brindar mayor información frente a la caracterización del universo de aportantes tal como lo indica la actividad.</t>
  </si>
  <si>
    <t>Se adjunta borrador de la propuesta de formación mencionada en la cual se argumenta la necesidad de considerar la formación de un grupo especializado en la convocatoria extrajudicial de posibles aportantes de información, reconociendo las distintas situaciones jurídicas que puede tener esta población.
Se da cuenta de los avances en la identificación de comparecientes ante la JEP pertenecientes a las fuerzas militares, y el envió del listado a los GITT para gestionar el contacto. Se solicita aclarar si este listado es diferente al de los 146 posibles aportantes mencionado en el periodo anterior o cuál es la diferencia. Es necesario mencionar con cuantos de los aportantes se acordaron planes de trabajo.</t>
  </si>
  <si>
    <t>El equipo de Aportantes de la SAPL elaboró una matriz de balance del trabajo con aportantes de las Fuerzas Militares que se encuentran compareciendo ante la JEP,  y envió este listado a los GITT de Antioquia, Valle, Santa Marta, Tolima, Casanare y Huila; con algunos equipos se están revisando los avances en los planes de trabajo y apoyando en toma de entrevistas, con otros se está pendiente de respuesta a este seguimiento.</t>
  </si>
  <si>
    <t>Se debe ampliar información al respecto en el último reporte, indicando cuál es la acción de mejora concreta, los avances y los beneficios que conlleva.</t>
  </si>
  <si>
    <t>El producto 8 "Estrategia para la atención de requerimientos, órdenes y sentencias de organismos internacionales implementada", presenta un completo reporte de avance para el periodo, desagregado así:
Hito 1. Diagnóstico y Actualización:  El hito se desarrolló y finalizó en periodos anteriores.  30%
Hito 2: Se observa el avance en acciones de articulación con las líneas técnicas misionales para impulsar el desarrollo de los casos y el seguimiento a los mismos, de acuerdo con la distribución programada. 45,5%
El Hito 3 de evaluación y ajuste se tiene previsto para su desarrollo a partir del mes de octubre.
De acuerdo con el cronograma, se alcanza un avance del 75,5% acumulado en el periodo enero - agosto, cumpliendo en su totalidad con lo programado, y dejando al indicador en estado "CUMPLE".
Se observa en el informe del reporte, el desarrollo de acciones en los casos que han tenido avance durante el periodo, se sugiere organizar la información en una matriz o en algún instrumento que permita cuantificar y describir claramente el desarrollo de los caso para cualquier lector.</t>
  </si>
  <si>
    <t xml:space="preserve">La Oficina Asesora Jurídica reporta un avance del cumplimiento total del indicador, teniendo en cuenta que en el marco del reporte del indicador, se han realizado las acciones respectivas en el marco de las siguientes actividades:
Realizar el diagnóstico y actualización de los casos que se encuentran reportados ante instancias internacionales.
Realizar acciones para impulsar la IHE de los casos que se encuentran reportados ante instancias internacionales.
Hacer seguimiento y monitoreo a las acciones de IHE de los casos que se encuentran reportados ante instancias internacionales.
Realizar análisis periódico de los avances de las estrategia para generar ajustes necesarios.
Desde esa perspectiva, el reporte de cada actividad, se centrará en reportar en términos generales los avances en las labores de acompañamiento y gestión de 92 casos que son de conocimiento de la Comisión Interamericana de Derechos Humanos (CIDH), así mismo, la UBPD se encuentra trabajando con esta instancia internacional en razón a la Medida Cautelar 104-09 - 29 familias desplazadas del municipio de Argelia, Cauca.
Ahora bien, en el marco del relacionamiento con la Corte Interamericana de Derechos Humanos (Corte IDH) se encuentran en conocimiento de la corte 12 casos que se definen a continuación:
Caballero Delgado y Santana Vs. Colombia. 
Vereda la Esperanza vs Colombia.
Caso Las Palmeras Vs. Colombia.
Caso 19 Comerciantes vs Colombia.
Masacre de Mapiripán vs Colombia.
Masacre de Pueblo Bello vs Colombia.
Caso Rodríguez Vera y Otros vs Colombia.
Caso Isaza Uribe y otros Vs. Colombia.
Movilla Galarcio y otros Vs Colombia.
Integrantes y Militantes de la Unión Patriótica Vs Colombia.
Tabares Toro y otros vs Colombia.
En sintonía con lo expuesto, la UBPD también exalta las acciones preparatoria en el marco de:
Sesiones de la Corte IDH en Colombia
Realización de una mesa redonda con la Corte IDH respecto a las medidas de búsqueda en las instalaciones de la UBPD.
Mesa de trabajo con la CIDH en el marco de la medida cautelar -104-09 - 29 familias desplazadas del municipio de Argelia, Cauca.
Visita de la Corte Penal Internacional 
Visita Comité de Desaparición Forzada de la ONU
</t>
  </si>
  <si>
    <t xml:space="preserve">A la fecha, la UBPD cuenta con 18 planes de trabajo, de los siguientes casos:
Casos ante la Corte IDH
2.1 Vereda la Esperanza vs Colombia
2.2 19 Comerciantes vs Colombia
2.3 Masacre de Pueblo Bello vs Colombia
2.4 Rodríguez Vera y Otros vs Colombia
2.5 Movilla Galarcio vs Colombia
2.6 Integrantes y Militantes de la Unión Patriótica Vs Colombia 
2.7 Tabares Toro y otros vs Colombia
2.8 Guzmán Medina vs Colombia
Casos ante la CIDH:
2.9 Caso No. 11.883 Jhon Ricardo Ubaté y Gloria Bogotá (Pendiente de fallo de la Corte IDH)
2.10 Caso No. 12.636, Edgar Quiroga, Gildardo Fuentes y Victoria Delgado Anaya
2.11 Caso No. 13.046 - Onofre Antonio de la Hoz Montero y Familia
2.12 Caso No. 13.145, Hernando de Jesús Ocampo Velásquez y familia.
2.13 Caso No. 13.973 Zoilo De Jesús Rojas Ortiz.
2.14 P-679-19, Ricardo Manuel Banquet León y familia.
2.15 Caso No. 12.434 – José Milton Cañas y otros.( Remitido a la Corte IDH).
2.16 Caso No. 11.144, Gerson Jairzinho González Arroyo.
2.17 Caso No. 13.144, Pueblo Indígena Emberá Katío.
2.18 Caso No. 13.780 Hugo Ferney León Londoño.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Jurisdicción Especial para la Paz.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la UBPD sostuvo espacios de reunión en el marco de los siguientes casos con el fin de continuar avanzando en planes de trabajo en relación a los mencionados:
01 de julio de 2024 -  Reunión de trabajo con la Comisión Interamericana de Derechos Humanos en el marco del Caso No. 12.434, José Milton Cañas y otros.
03 de julio de 2024 - Reunión de trabajo con la Comisión Interamericana de Derechos Humanos en el marco del Caso No 13.046 Onofre Antonio de la Hoz Montero y familia.
09 de julio de 2024 - Mesa Técnica interinstitucional - Revisión Plan de Búsqueda Oscar Iván Tabares - Caso Tabares Toro Corte IDH.
15 de julio de 2024 -  Mesa Técnica interinstitucional - Caso Masacre de Trujillo.
16 de julio de 2024 - Mesa Técnica interinstitucional - Guzmán Medina vs Colombia.
18 de julio de 2024 -   Reunión con la Corporación Reiniciar
22 de julio de 2024 - Reunión Seguimiento - Caso Movilla Galarcio - FGN, UBPD, Med. Legal
01 de agosto de 2024 - Mesa preparatoria (Institucional)- Mesa interinstitucional de búsqueda Caso 12.636 Edgar Quiroga, Gildardo Fuentes y Victoria Delgado Anaya.
02 de agosto de 2024 - Medida búsqueda- Caso No. 13.780 Hugo Ferney León Londoño y familia
09 de agosto de 2024 - Mesa preparatoria de búsqueda Caso 12.636 Edgar Quiroga, Gildardo Fuentes y Victoria Delgado Anaya.        
12 de agosto de 2024 - Plan de trabajo armonizado Caso “19 Comerciantes vs Colombia”.
14 de agosto de 2024 - Reunión con la Fiscalía General de la Nación Caso 12.636 Edgar Quiroga, Gildardo Fuentes y Victoria Delgado Anaya.
14 de agosto de 2024 - reunión interna en el marco del caso  Masacre de Pueblo Bello vs Colombia
22 de agosto de 2024 - reunión interinstitucional en el marco de la MC-104-09 - 29 familias desplazadas del municipio de Argelia, Cauca.
22 de agosto de 2024 - reunión de Audiencias Privadas de Supervisión de Cumplimiento - CorteIDH (en el marco de los casos masacre de Pueblo Bello y Rodríguez Vera y otros vs Colombia).
22 de agosto de 2024 - Caso 12.636 Edgar Quiroga, Gildardo Fuentes y Victoria Delgado Anaya.
26 de agosto de 2024 -  CDH-21-2022 Caso Ubaté y Bogotá Vs. Colombia - Plan de trabajo conjunto para la búsqueda de Jhon Ricardo Ubaté y Gloria Mireya Bogotá.
26 de agosto de 2024 - Caso 19 comerciantes UBPD - CNMH.
27 de agosto de 2024 - Mesa interinstitucional/Víctimas/Representantes:  CDH-21-2022 Caso Ubaté y Bogotá Vs. Colombia - Plan de trabajo conjunto para la búsqueda de Jhon Ricardo Ubaté y Gloria Mireya Bogotá
28 de agosto de 2024 - Mesa Técnica Interinstitucional - Acciones de Búsqueda Guzmán Medina
29 de agosto de 2024 - Invitación a hacer parte de la Delegación de Colombia - Sesiones de la  Comisión Interamericana de Derechos Humanos- CIDH.
29 de agosto de 2024 - Reunión en Cancillería, inició relacionamiento con la  Corte Penal Internacional
</t>
  </si>
  <si>
    <t>Se observa el desarrollo de 18 casos distribuidos en las dos instancias, y se desagregan las acciones de investigación humanitaria y extrajudicial enfocadas en su resolución, que se abordaron en el periodo.  Esto, relacionando las entidades e instancias con las cuáles se ha trabajado conjuntamente, ampliando la interoperabilidad de los sistemas de información.</t>
  </si>
  <si>
    <t xml:space="preserve">A la fecha, la UBPD cuenta con 20 planes de trabajo, los cuales tienen su reporte de seguimiento en los soportes al plan de trabajo.
Casos ante la Corte IDH
Vereda la Esperanza vs Colombia.16_PLAN DE TRABAJO LA ESPERANZA.xlsx
Caso 19 Comerciantes vs Colombia. 20_PLAN DE BUSQUEDA ESTATAL CASO 19 COMERCIANTES 2024 itinerario.docx 20_Plan de trabajo conjunto UBPD FISCALIA 2024 2025.xlsx
Masacre de Pueblo Bello vs Colombia.1_PLAN DE TRABAJO MASACRE DE PUEBLO BELLO.xlsx
Caso Rodríguez Vera y Otros vs Colombia.5_ Corte IDH
Caso Isaza Uribe y otros Vs. Colombia.2_Respuesta2024-11-07-S-GSORO-24-025789-UBPD.docx
Movilla Galarcio y otros Vs Colombia.7_001 PLAN DE Búsqueda CASO PEDRO JULIO MOVILLA GALARCIO (FGN) - Obs.Rep.docx
Integrantes y Militantes de la Unión Patriótica Vs Colombia 4_Plan de Trabajo UP
Tabares Toro y otros vs Colombia.6_2024 06 18 Plan de trabajo  Caso Tabares Toro.xlsx
Caso Guzmán Medina vs Colombia.3_ Informe anual.docx
Casos ante la CIDH:
Caso No. 11.883 Jhon Ricardo Ubaté y Gloria Bogotá (Pendiente de fallo de la Corte IDH) 33.1 Documento Excel del instrumento de seguimiento consolidado_020724.UBPD.xlsx
Caso No. 12.636, Edgar Quiroga, Gildardo Fuentes y Victoria Delgado Anaya 30_Plan de acción Acuerdo de Cumplimiento a Recomendaciones del Caso 12 (1) (1).docx
Caso No. 13.046 - Onofre Antonio de la Hoz Montero y Familia 27_ Respuesta No. 20246010029431 - GDI
Caso No. 13.145, Hernando de Jesús Ocampo Velásquez y familia 14_Copia de PLAN DE BUSQUEDA V.2.docx
Caso No. 13.973 Zoilo De Jesús Rojas Ortiz:13_PAH-FT-008 V1 Informe Reporte Parcial de IHE_PDD Zoilo de Jesús Rojas.docx
P-679-19, Ricardo Manuel Banquet León y familia: 9, respuesta Banquet.docx
Caso No. 12.434 – José Milton Cañas y otros.( Remitido a la Corte IDH):  27_Notas. DG. Caso Milton Cañas. Masacre 16 de mayo.docx
Caso No. 11.144, Gerson Jairzinho González Arroyo 5_Respuesta al Radicado No. 20246010075571 - GDI
Caso No. 13.144, Pueblo Indígena Emberá Katío 14_Radicado No. 20246010067921 - GDI.docx
Caso No. 13.780 Hugo Ferney León Londoño:14_02092024_PlanTrabajoIHE_HugoFerneyLeónLondoño_UBPDGITTValle.docx
Caso No. 11.007 Masacre de Trujillo 21_Plan de trabajo (preliminar) Masacre de Trujillo (1).xlsx
Así mismo, la UBPD sostuvo espacios de reunión en el marco de los siguientes casos con el fin de continuar avanzando en planes de trabajo en relación a los mencionados:
02/09/2024 Reunión con el Despacho del Magistrado Gustavo Salazar con el fin de abordar el Caso Integrantes y Militantes de la Unión Patriótica Vs Colombia.
02/09/2024 Reunión preparatoria para la  Visita Corte Interamericana de Derechos Humanos con la Cancillería.
03/09/2024 Mesa de trabajo con la Directora general con el fin de preparar el espacio de  Audiencia para los casos Rodríguez Vera &amp; Colombia y Masacre de Pueblo Bello.
04/09/2024 Reunión Técnica para el abordaje de trabajo en cuerpos de agua en el marco del Caso Embera Katio.
06/09/2024  Reunión Técnica para el abordaje de Osario del Cementerio de Jamundí.
09/09/2024 Reunión de relacionamiento interinstitucional con la Jurisdicción Especial para la Paz en el marco de la Mesa Redonda con la Corte Interamericana de Derechos Humanos
11/09/2024 Mesa de trabajo preparatoria para la audiencia con la Comisión Interamericana de Derechos Humanos en el marco de las Medidas Cautelares en favor de 29 familias desplazadas del municipio de Argelia (MC-104-09).
11/09/2024 Ponencia en el marco del Seminario jurídico y forense: "Búsqueda, recuperación e identificación de personas desaparecidas en contextos de conflictos armados” con el COMITÉ INTERNACIONAL DE LA CRUZ ROJA.
11/09/2024 Reunión interinstitucional preparatoria Caso 13.144 Pueblo Indígena Embera Katío del Alto Sinú
12/09/2024 Reunión con representantes de víctimas - Caso Pueblo Indígena Embera Katío del Alto Sinú
12/09/2024 Reunión Aspectos Logísticos Mesa Redonda Visita Corte IDH a la UBPD.
13/09/2024 Audiencia con la Comisión Interamericana de Derechos Humanos en el marco de las Medidas Cautelares en favor de 29 familias desplazadas del municipio de Argelia (MC-104-09).
16/09/2024 Reunión preparatoria del estado Colombiano para las audiencias de los casos Rodríguez Vera - Masacre de Pueblo Bello
18/09/2024 Reunión de seguimiento de compromisos del Caso Onofre Montero de la Hoz.
18/09/2024 Mesa Técnica Interinstitucional - Acciones de Búsqueda Guzmán Medina para la construcción del informe de cumplimiento de la Sentencia de la Corte IDH.
19/09/2024 Reunión de seguimiento Caso Vereda la Esperanza a partir de las dificultades presentadas por la Fiscalía General de la Nación.
 23/09/2024 Audiencia privada con la Corte Interamericana de Derechos Humanos para el Caso Rodríguez Vera y Otros Vs Colombia.
23/09/2024 Espacio de mesa redonda con la Corte Interamericana de Derechos Humanos en la UBPD
24/09/2024 Espacio de Conmemoración de los 45 años de la Corte IDH
25/09/2024 Audiencia privada con la Corte Interamericana de Derechos Humanos para el Caso Masacre de Pueblo Bello Vs Colombia.
25/09/2024 Sesión Comisión de Género y Diversidad - Política Interna de Género.
26/09/2024 Reunión con familiares de Pueblo Bello.
26/09/2024 Reunión Cancillería respecto a la visita del Comité de Desaparición Forzada de la ONU
02/10/2024 Reunión Preparatoria SNB -  Visita Oficial a Colombia del Comité contra la Desaparición Forzada
07/10/2024 Primera Reunión con el Comité de Desaparición Forzada de la ONU.
09/10/2024 Reunión Caso No. 13.145 Hernando de Jesús Ocampo Velásquez y familia
11/10/2024 Reunión con CCJ caso 19 comerciantes
15/10/2024 Reunión con la Agencia Nacional de Defensa Jurídica del Estado en el marco del Caso de Comunidades del Bajo y Medio Atrato.
15/10/2024 Reunión con la Corporación Reiniciar en el marco del Seguimiento al cumplimiento de la Sentencia de la Corte IDH.
16/10/2024 Segunda Reunión en el marco de la Vista del Comité de Desaparición forzada de la ONU
17/10/2024 Reunión Reiniciar - Nodos Magdalena Medio
17/10/2024 Caso No. 13.032 Comunidades del Bajo y Medio Atrato Chocoano y Antioqueño, en el cual la Comisión Interamericana de Derechos Humanos
18/10/2024 Reunión Interna Caso Hernando de Jesús Ocampo.
21/10/2024 Reunión interna en el marco del plan de trabajo para el Caso Masacre de Pueblo Bello
23/10/2024 Reunión Acreditación de Aportes de la Verdad en el CNMH
24/10/2024 Reunión para la consolidación del plan de trabajo Masacre de Pueblo Bello
25/10/2024 Reunión Balance de la Agenda propuesta por el Comité de Desaparición Forzada de la ONU
29/10/2024 Taller de coordinadores en el Hotel Tequendama
30/10/2024 Sesión Comisión de Género y Diversidad - Política Interna de Género
31/10/2024 Reunión virtual - Caso 19 comerciantes
</t>
  </si>
  <si>
    <t>Se observa el avance en acciones de articulación con las líneas técnicas misionales para impulsar el desarrollo de los casos y el seguimiento a los mismos, de acuerdo con la distribución programada ante cada instancia, de hecho se presentan bastantes acciones con diferentes organizaciones. Las acciones y el seguimiento a las mismas se complementan en los mismos espacios de trabajo.</t>
  </si>
  <si>
    <t xml:space="preserve">En el marco la visita realizada por la Corte IDH a Colombia para hacer audiencias privadas de seguimiento a sus sentencias, y en el marco del Memorando de Entendimiento suscrito entre la UBPD y el citado tribunal internacional, se adelantó una Mesa Redonda sobre las medidas de búsqueda de personas dadas por desaparecidas. 
Este espacio, contó con la asistencia y participación de los representantes de las víctimas ante los doce casos con sentencia de la Corte, así como representantes de las entidades involucradas en la búsqueda de personas dadas por desaparecidas, cuyo tema central giró en torno a los avances y desafíos de la articulación interinstitucional para el cumplimiento de las obligaciones internacionales , derivadas de las decisiones del Sistema interamericano, en materia de búsqueda.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
</t>
  </si>
  <si>
    <t>El Hito 3 de evaluación y ajuste se reporta inicialmente  con la visita realizada por la Corte IDH a Colombia para hacer audiencias privadas de seguimiento a sus sentencias, y en el marco del Memorando de Entendimiento suscrito entre la UBPD y el citado tribunal internacional, se adelantó una Mesa de trabajo sobre las medidas de búsqueda de personas dadas
por desaparecida,  cuyo tema central giró en torno a los avances y desafíos de la
articulación interinstitucional para el cumplimiento de las obligaciones internacionales , derivadas de las
decisiones del Sistema interamericano, en materia de búsqueda.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t>
  </si>
  <si>
    <r>
      <rPr>
        <b/>
        <sz val="10"/>
        <color theme="1"/>
        <rFont val="Arial Narrow"/>
        <family val="2"/>
      </rPr>
      <t xml:space="preserve">Búsqueda sin etiquetas. Buscamos personas, </t>
    </r>
    <r>
      <rPr>
        <sz val="10"/>
        <color theme="1"/>
        <rFont val="Arial Narrow"/>
        <family val="2"/>
      </rPr>
      <t>ya que la estrategia se enfoca en la búsqueda humanitaria y extrajudicial sin distinción de agendas territoriales, ni categorías políticas, sociales o económicas.</t>
    </r>
  </si>
  <si>
    <t>Generar información para el diagnóstico de solicitudes de búsqueda con abordaje territorial y formulación de la estrategia de abordaje</t>
  </si>
  <si>
    <t>Realizar seguimiento y evaluación de las acciones de abordaje interterritorial de las solicitudes de Búsqueda</t>
  </si>
  <si>
    <t>Actividad a desarrollar en el periodo final</t>
  </si>
  <si>
    <t>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 Se completó en el periodo anterior.  20%
Hito 2: La regionalización se enfoca en Medellín y Florencia de acuerdo con la identificación realizada hasta la fecha.  10%
Hito 2: Se reporta avance en el desarrollo de las acciones de retroalimentación definidas para el periodo. 10%
Hito 3:  De acuerdo con el reporte presentado se inició el compendio de requisitos técnicos que debe acompañar un proyecto de tal magnitud, 10%.
El  avance reportado es coherente con los soportes presentados,  en resumen, el desarrollo del cronograma logra un avance de 50% sobre 50% programado.  El cumplimiento acumulado es de 100%.
Se reitera que en los siguientes hitos y períodos se requiere el trabajo conjunto de articulación con grupos de interés y entidades para la definición del proyecto, por lo que es importante enfocar esfuerzos y recursos en el avance del mismo.</t>
  </si>
  <si>
    <t>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 Se completó en el periodo anterior.  20%
Hito 2: La regionalización se confirma en Medellín y Florencia como las ciudades para la construcción del abordaje de acuerdo con la identificación realizada.  20%
Hito 3: Se observa avance en el desarrollo de encuentros con grupos de interés para fortalecer el proyecto con la construcción participativa, estas acciones se finalizan en el periodo septiembre-octubre.10%
Hito 4:  De acuerdo con el reporte presentado se continúa con el la consolidación de requisitos técnicos que complementa el proyecto. 15%.
El  avance reportado es coherente con los soportes presentados,  en resumen, el desarrollo del cronograma logra un avance de 65% sobre 65% programado.  El cumplimiento acumulado es de 100%.
Se recomienda si es posible iniciar la fase de aprobación antes del periodo programad (nov-dic), se debe priorizar este paso, ya que no hay mayor plazo adicional para cumplir con el resultado esperado dentro de la vigencia.</t>
  </si>
  <si>
    <t xml:space="preserve">"El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 Se completó en periodo anterior.  20%
Hito 2: La regionalización se confirma en Medellín y Florencia como las ciudades para la construcción del abordaje de acuerdo con la identificación realizada.  20%
Hito 3: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
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
El  avance reportado es coherente con los soportes presentados,  en resumen, el desarrollo del cronograma logra un avance de 80% sobre 80% programado.  El cumplimiento acumulado es de 100%.
Como se dijo en el periodo anterior, es importante insistir y enfocar esfuerzos en el cierre de este preproyecto, logrando la aprobación en instancias directivas, ya que solo se cuenta con el periodo final para dicha actividad.
</t>
  </si>
  <si>
    <r>
      <t xml:space="preserve">Alerta: </t>
    </r>
    <r>
      <rPr>
        <sz val="10"/>
        <color rgb="FF000000"/>
        <rFont val="Arial Narrow"/>
        <family val="2"/>
      </rPr>
      <t>Como se dijo en el periodo anterior, es importante insistir y enfocar esfuerzos en el cierre de este preproyecto, logrando la aprobación en instancias directivas, ya que solo se cuenta con el ultimo bimestre para dicha actividad.</t>
    </r>
  </si>
  <si>
    <t>Elaborar el preproyecto para el abordaje integral, custodia y preservación de CNI y dignificación de la Memoria de las personas desaparecidas, familiares y personas que buscan</t>
  </si>
  <si>
    <t>Identificar las regiones en los cuales se gestionarán los lugares para el abordaje integral, custodia y preservación de CNI y dignificación de la Memoria de las personas desaparecidas, familiares y personas que buscan.</t>
  </si>
  <si>
    <t>Se observa en el documento la programación y realización de mesas de co-diseño con los grupos de interés, que enriquecen la construcción del pre proyecto aportando puntos de vista complementarios que han sido tenidos en cuenta.  La actividad finaliza en el próximo periodo (sept-oct).</t>
  </si>
  <si>
    <t xml:space="preserve">Definir los requerimientos técnicos, logísticos y humanos para la implementación del proyecto. </t>
  </si>
  <si>
    <t>Aprobar el Proyecto para el abordaje integral, custodia y preservación de CNI y dignificación de la Memoria de las personas desaparecidas, familiares y personas que buscan</t>
  </si>
  <si>
    <t>Se inician estas reuniones de trabajo con el nivel directivo, pero es importante lograr la aprobación final UBPD para su cumplimiento y efectivo desarrollo</t>
  </si>
  <si>
    <t>Conjuntamente con el equipo de geomática de la DIPLOC, se diseñó y planificó la metodología para la búsqueda de desaparecidos en riberas de los ríos, la cual incluye:
Revisión de necropsias médico legales asociadas al río Cauca. No se incluye en análisis de necropsias del río Magdalena, en la medida en que este tramo fue definido de forma posterior.
Realización de un estudio multitemporal para el análisis de transformaciones, procesos de sedimentación y cambios de los cuerpos de agua, para el período 1990-2016.
En cuanto al diseño de la metodología, se encuentra pendiente su estructuración en un documento, toda vez que el equipo se encuentra haciendo un estado del arte del análisis espacial para definir de mejor manera lo pasos a seguir.
Una vez delimitados los tramos de los ríos, se estableció un área de influencia de 2 Km, identificando 91 asentamientos entre cabeceras municipales y centros poblados ubicados en ambas márgenes de las riberas y sobre los cuales se adelantarán las acciones previstas que tienen que ver con investigación social en terreno y cartografías sociales y cognoscitivas.</t>
  </si>
  <si>
    <t>En el III bimestre se avanzó en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t>
  </si>
  <si>
    <t>Dentro de la fase de diseño y planificación, se definieron tres fases dentro de la construcción de la metodología, a saber:
1. Reconstrucción de territorialidad de la guerra. Para ello, se construyó un modelo de datos geográfico y se definió una fase de análisis, registro, sistematización y análisis de la información espacial
2. Se definieron las necesidades en términos de caracterización geográfica de tramos
3. Se definió una fase de construcción de análisis estadístico de probabilidades. 
4. Se definió la estructura que deberá tener el documento de metodología y sus responsables 
Con estas acciones se da por finalizada la actividad.</t>
  </si>
  <si>
    <t>Este reporte es coherente con el avance reportado para el producto. Se detalla la gestión frente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también fueron seleccionados entre los casos de estudio, según reportes de bimestres anteriores. 
Se adjunta documento en construcción de la metodología que contiene en su estructura los siguientes ítems: planteamiento del problema, el estado del arte, datos y métodos, escenarios de búsqueda, recolección y análisis de datos, métodos de investigación asociados a la búsqueda en riberas, resultados y estudios de caso, discusiones, lecciones aprendidas, y anexos.</t>
  </si>
  <si>
    <t>Prueba y perfeccionamiento de la metodología propuesta para la búsqueda de las personas dadas por desaparecidas en las riberas.</t>
  </si>
  <si>
    <t>El avance hecho en el bimestre entre mayo y junio de 2024, en el producto 11, se encuentra descrito según las acciones contempladas en el cronograma entregado en el documento "Modelo de Gestión del Conocimiento UBPD 2024” que detalla las actividades por línea estratégica de trabajo. 
 Enlace Matriz interna OGC de seguimiento mensual: https://docs.google.com/spreadsheets/d/1xxjO7bFA7qavxO61E32zNlTK8sKjhyp3/edit?usp=drive_link&amp;ouid=102615966186284327171&amp;rtpof=true&amp;sd=true
 Hito 1: Memoria y Legado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
 Se avanzó sustancialmente en la formulación de los componentes que harán parte del proyecto de memoria y legado de la entidad.
 Durante el mes de junio, avanzamos en la formulación del índice e introducción de la estrategia o herramienta de legado. Asimismo, avanzamos en la redacción de la introducción y definición de la historiografía y marco teórico. 
 En continuación al propósito planteado durante el mes de mayo.
 Entregable: Carpeta con los documentos del segundo taller de memoria y legado, Apartado Sistema Nacional de Búsqueda para la Memoria Institucional.
 https://drive.google.com/drive/folders/1S83pt1VJDDrK9ATPoxuzwJYpjQUv3ExN?usp=drive_link
 Hito 2: Comunidad del conocimiento
 El avance hecho en el bimestre entre mayo y junio de 2024, se encuentra descrito según las acciones contempladas en el cronograma entregado en el documento "Modelo de Gestión del Conocimiento UBPD 2024 que detalla las actividades por línea estratégica de trabajo. 
 Durante el mes se definió que se aplicaron 3 preguntas en las distintas mesas de trabajo a nivel central y territorial: ¿Qué es lo mejor que puede pasar cuando la estrategia de comunidad de conocimiento esté funcionando?
 ¿Qué temas crees que es preciso privilegiar?
 ¿Qué características deben tener lxs gestores del conocimiento en la entidad?
 Así mismo se definieron criterios para seleccionar 3 GIT para realizar mesas de trabajo y aplicar las preguntas, estos son: 1. El número de casos de la territorial, 2. Territorio con situaciones que complejizan la búsqueda, 3. Número de personas del grupo de trabajo, 3. Resultados.
 ""
 El 3 de mayo se realizó la primera mesa del trabajo con el Comité académico donde se indagó por las expectativas y las líneas temáticas de la Comunidad de conocimiento. 
 ""Durante el mes de mayo se encontraron 17 intereses y se agruparon en cuatro categorías temáticas: 1. Trabajo interdisciplinar para la búsqueda, 2. Herramientas y enfoques en la investigación humanitaria y extrajudicial, 3. Generación de confianza con actores en territorio
 Esta actividad iniciará después del desarrollo de las mesas de trabajo y la aplicación de preguntas a los Grupos de Trabajo territoriales.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
 Durante el mes de junio se realizó acompañamiento y seguimiento para el correcto diligenciamiento del instrumento. 
 A partir del 24 de junio, posterior al diligenciamiento del formulario por parte de los GIIT y áreas de nivel central, se procede a iniciar la sistematización y el mapeo de necesidades, actividad que será continua durante todo el desarrollo de la estrategia.
 A partir de las respuestas dadas al formulario en el mes de julio se llevarán a cabo entrevistas a los gestores de conocimiento para analizar las respuestas y buenas prácticas identificadas.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
 Se cuenta con el documento de la estrategia de comunidad de conocimiento en el cual se describen los paso a seguir para la implementación de la estrategia
 Se trabaja en conjunto todo, pero las actividades puntuales en su punto máximo, se implementará su trabajo según lo mencionado. Esta actividad hace parte de la tercera fase, por lo cual aún no ha iniciado
 Entregables: Presentación actualizada de la Comunidad de Conocimiento, Acta de la sesión, Listado de temáticas agrupados, Formulario, correo y Excel de seguimiento, Documento de la estrategia COCO, Guía de entrevistas GECO
 https://drive.google.com/drive/folders/1_eHwop0x-OG9tlUyTLaHNrKqicKeICvZ 
 -Hito 3. Laboratorio de Innovación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
 En este período avanzamos en la identificación de necesidades con el objetivo de establecer las categorías sombrilla para el desarrollo y catalogación de las herramientas del laboratorio de innovación
 Entregables: Actas, Apuntes de legado, Innovación mayo, prácticas de testeo, Modelo Canva, Sistematización aprendizajes Samana, Sistematización formulario comunidad del conocimiento, Reunión Desing Factory
 https://drive.google.com/drive/folders/1ZisXvo_962HMrYxIv9369V6JNCFb14yG
 -Hito 4. Alianzas Académicas estratégicas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Entregables: Minuta convenio UIS, Matriz de riesgos, Borrador lineamiento Comité Académico.
 https://drive.google.com/drive/folders/1NqGBIq4QtjDINZXIBiA2TKdVJ8SHVLAD
 Hito 5 -Voluntariado
 "Se avanzó en la formulación inicial del documento de voluntariado.
 Se inició el diseño del formulario de caracterización de posibles voluntarias y voluntarios de la UBPD"
 Por instrucción de la jefatura de área se determinó que no se realizará levantamiento de necesidades internas de la UBPD sino que se partirá de la oferta que venga externa de voluntarias y voluntarios y sobre ello se evaluará el posible impacto en la entidad.
 Por instrucción de la jefatura de área se determinó que no se realizará levantamiento de necesidades internas de la UBPD sino que se partirá de la oferta que venga externa de voluntarias y voluntarios y sobre ello se evaluará el posible impacto en la entidad.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
 El documento ha tenido avance de redacción, pero se espera consolidar la versión final hasta la segunda semana de julio.
 Entregables
 "Formulario caracterización interés en voluntariado
 https://forms.gle/9aTR6n6ANALiFvyF9 "
 "Grabación reunión Fundación Fellowship of Reconciliation
 https://drive.google.com/file/d/1bcRWt7xw_6PTvy1RBj6Jl3c30gL0pRrF/view?usp=sharing 
 "Documento del programa de voluntariado (Avance hasta el 30 de junio de 2024)
 Documento de actividades propuestas por DTPRI para voluntarios
 Documento de actividades propuestas por OACP para voluntarios
 Documento de actividades propuestas de SGI para voluntarios
 Registro de correos enviados o recibidos y reuniones programadas en el mes de mayo.
 https://drive.google.com/drive/folders/187MwSsDBRGCC_W8NyoqcOnB7luZzZ7zg
 Sistematizaciones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
 Se avanzó en la recopilación de documentos, videos e informes disponible sobre los cinco (5) pasos para la búsqueda de personas de la comunidad LGBTIQ+ 
 Se avanzó en la primera revisión de los contenidos para el micrositio sobre la sistematización integral de Samaná junto con la contratista líder del Laboratorio de Innovación y la OACP.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
 La comisión para la recolección de información se realizó los días 17 y 19 de mayo en Apartadó.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
 Se revisaron los documentos recopilados el mes anterior, sobre los cinco (5) pasos para la búsqueda de personas de la comunidad LGBTIQ+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Se avanzó en la segunda revisión de los contenidos para el micrositio sobre la sistematización integral de Samaná junto con la contratista líder del Laboratorio de Innovación y la OACP.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arcoíris
 Evidencia socialización contenidos micrositios sobre la sistematización de la intervención integral de Samaná, Revisión bibliografía archivo extinto DAS, Revisión bibliográfica Red arcoíris, Evidencia recolección de información búsqueda de personas LGBTIQ+, Evidencia revisión contenidos micrositios sobre la sistematización de la intervención integral de Samaná
 https://drive.google.com/drive/folders/1XxbujR_JrD2OxrA3ZEEyka6H8rIjAX6p?usp=drive_link</t>
  </si>
  <si>
    <r>
      <rPr>
        <b/>
        <sz val="10"/>
        <color theme="1"/>
        <rFont val="Arial Narrow"/>
        <family val="2"/>
      </rPr>
      <t>Recomendación:</t>
    </r>
    <r>
      <rPr>
        <sz val="10"/>
        <color theme="1"/>
        <rFont val="Arial Narrow"/>
        <family val="2"/>
      </rPr>
      <t xml:space="preserve">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construido en la entidad se usa, se conserva e informa en la toma de decisiones, hay circulación de aprendizajes y conocimientos, hay un relacionamiento interinstitucional que enriquece los procesos de gestión de conocimiento</t>
    </r>
  </si>
  <si>
    <t xml:space="preserve">Memoria y legado: Se espera que, para el próximo mes, se cumpla con la entrega del documento final para iniciar la fase de difusión a la sociedad.
Comunidad del conocimiento: Es necesario finalizar la recopilación, sistematización y análisis del material vinculado al levantamiento de información, así como la construcción e implementación del plan para establecer la comunidad de conocimiento, con el objetivo de difundir la metodología y asegurar su implementación exitosa.
Laboratorio Innovación: Se sugiere mantener el enfoque en la ejecución de las actividades planificadas para el mes de diciembre, asegurando que se logre el objetivo de intercambio de conocimientos. Además, se recomienda avanzar en las acciones relacionadas con las universidades, ya que son fundamentales para fortalecer la estrategia de difusión y aprendizaje.
Alianzas estratégicas: Continuar con la ejecución de los convenios y fortalecer los intercambios para asegurar el cumplimiento de los objetivos estratégicos para el cierre de 2024.
Voluntariado: Es importante priorizar la evaluación periódica y la difusión del programa de voluntariado para asegurar su efectividad y dar a conocer sus logros y beneficios dentro de la entidad.
Sistematizaciones: Para asegurar el cumplimiento de los plazos establecidos, es esencial acelerar la finalización del análisis y la redacción de los documentos analíticos. Además, se debe avanzar en la preparación y ejecución de la divulgación de los resultados, asegurando que se pueda compartir oportunamente con las partes interesadas.
</t>
  </si>
  <si>
    <r>
      <rPr>
        <b/>
        <sz val="10"/>
        <color theme="1"/>
        <rFont val="Arial Narrow"/>
        <family val="2"/>
      </rPr>
      <t>Hito 1: Memoria y legado:</t>
    </r>
    <r>
      <rPr>
        <sz val="10"/>
        <color theme="1"/>
        <rFont val="Arial Narrow"/>
        <family val="2"/>
      </rPr>
      <t xml:space="preserve">
En septiembre y octubre según el cronograma del año correspondiente a la estrategia de memoria y legado, hemos avanzado en un 60 por ciento del cronograma, dando por terminado el 70% de las investigaciones para la redacción del documento final de la memoria institucional. Avanzamos en el 60% de las estrategias de legado que serán desarrolladas durante los dos meses que finales y aquellas herramientas que serán a ser desarrolladas durante el próximo año. 
Narrativa Transmedia: De acuerdo con el cronograma planteado que va desde septiembre hasta diciembre de 2024, en el que la meta es producir, editar y publicar entre 10 y 12 vídeos, durante el mes de septiembre se avanzó en la planeación y el borrador del guion de los primeros seis videos, y en la grabación de las primeras tres entrevistas para la elaboración del primer video, sobre el Sistema Nacional de Búsqueda. Durante octubre se avanzó en la grabación de cinco entrevistas para los cinco videos restantes, en la transcripción de las entrevistas, y en el desarrollo del guion escrito de los videos sobre el Sistema Nacional de Búsqueda y las modificaciones al decreto ley 589 de 2017. Se trabajó en la posproducción del video sobre modificaciones al decreto ley 589 de 2017, que ya está finalizado y se usará para el debate sobre esas modificaciones en el Congreso de la República. 
Para los siguientes meses se avanzará en la producción, edición y publicación de los demás videos, acorde con el cronograma expuesto anteriormente. 
</t>
    </r>
    <r>
      <rPr>
        <b/>
        <sz val="10"/>
        <color theme="1"/>
        <rFont val="Arial Narrow"/>
        <family val="2"/>
      </rPr>
      <t>Hito 2: Comunidades del Conocimiento</t>
    </r>
    <r>
      <rPr>
        <sz val="10"/>
        <color theme="1"/>
        <rFont val="Arial Narrow"/>
        <family val="2"/>
      </rPr>
      <t xml:space="preserve"> 
De acuerdo a lo programado en el cronograma se ha cumplido con las siguientes fases:
1.        Adaptación de herramienta para levantamiento de necesidades. Dentro de esta fase se realizó la revisión documental, la definición de líneas temáticas y gestores de conocimiento, la metodología para la identificación y recopilación de buenas prácticas. 
2.        Mesas de trabajo con territoriales. Dentro de esta fase se realizaron encuentros con cada gestor y gestora de conocimiento, obteniendo las buenas prácticas desarrolladas al interior de la entidad. 
Actualmente están en desarrollo las fases que son continuas y transversales al desarrollo de la estrategia:
Consolidación y levantamiento de necesidades. Actualmente se han identificado y documentado 27 Buenas prácticas. 
Sistematización del consolidado de necesidades. Estas se han sistematizado y organizado en una matriz que es el archivo base para la visualización del mapa en power Bi. 
Análisis de la información recopilada (necesidades). El mapa está en construcción y se alimenta mensualmente con las nuevas buenas prácticas. 
Presentación de la metodología que se aplicará para el desarrollo de los mapas de conocimiento. Se precisó información que justifica la realización del evento de manera presencial, esto facilita el intercambio de buenas prácticas y la implementación de metodologías de escenarios futuros tanto para realizar la planeación 2025 como para recoger recomendaciones que instalen la estrategia en la Unidad. De esta manera se ha definido la agenda, la justificación, el presupuesto, los objetivos y los resultados esperados.
Ahora bien, en el encuentro de gestores y gestoras de conocimiento se realizarán las dos últimas actividades programadas: implementación de la comunidad de conocimiento y divulgación del mapa de co</t>
    </r>
    <r>
      <rPr>
        <b/>
        <sz val="10"/>
        <color theme="1"/>
        <rFont val="Arial Narrow"/>
        <family val="2"/>
      </rPr>
      <t xml:space="preserve">nocimientos.
Hito 3: Laboratorio </t>
    </r>
    <r>
      <rPr>
        <sz val="10"/>
        <color theme="1"/>
        <rFont val="Arial Narrow"/>
        <family val="2"/>
      </rPr>
      <t>de innovación
Durante este periodo se avanzó, acorde al cronograma, en definir, recoger y evaluar los retos para el encuentro de servidoras y servidores que se proyecta para la segunda semana del mes de diciembre. Para este fin se han evaluado herramientas como escenarios futuros. En cuanto a la definición de la ruta de implementación de las herramientas fue posible apoyar la planeación del encuentro de servidoras y servidores como escenario ideal para el lanzamiento del piloto de laboratorio de innovación y se han proyectado los ejercicios que se desarrollarán para el espacio presencial lo que permitirá cumplir con el objetivo de propiciar espacios de intercambio de conocimiento desde el laboratorio de innovación.
En cuanto a la estrategia y canales de difusión se establecieron, desde el mes de septiembre, las bases para el desarrollo de un manifiesto de innovación que permita impulsar la cultura de la innovación, así mismo, se plantearon las actividades a desarrollar en el marco del encuentro de servidoras y servidores y se dio continuidad al desarrollo estructural y gráfico de la caja de herramientas para su socialización en el mes</t>
    </r>
    <r>
      <rPr>
        <b/>
        <sz val="10"/>
        <color theme="1"/>
        <rFont val="Arial Narrow"/>
        <family val="2"/>
      </rPr>
      <t xml:space="preserve"> de diciembre.
Hito 4: Alianzas</t>
    </r>
    <r>
      <rPr>
        <sz val="10"/>
        <color theme="1"/>
        <rFont val="Arial Narrow"/>
        <family val="2"/>
      </rPr>
      <t xml:space="preserve">  Estratégicas
Alianzas:Durante el periodo reportado se logró la formulación total  de los documentos técnicos para los convenios programados durante la vigencia, con miras a un cierre 2024 con trece convenios vigentes que permitirán realizar actividades estratégicas de gestión del conocimiento. 
Relacionamiento externo con expertos: Durante septiembre y octubre se han hecho cuatro intercambios organizados por la Oficina de Gestión del Conocimiento. Estos intercambios son escenarios de exposición del trabajo de la UBPD y de los avances de Colombia en materia de paz, reconciliación y búsqueda de personas desaparecidas. Muestran el enorme interés que suscita la labor de la UBPD y que está convirtiéndose un referente institucional para el mundo en materia de búsqueda de personas dadas por desaparecidas en contextos de conflicto armado y violenci</t>
    </r>
    <r>
      <rPr>
        <b/>
        <sz val="10"/>
        <color theme="1"/>
        <rFont val="Arial Narrow"/>
        <family val="2"/>
      </rPr>
      <t xml:space="preserve">a política. 
Hito 5: </t>
    </r>
    <r>
      <rPr>
        <sz val="10"/>
        <color theme="1"/>
        <rFont val="Arial Narrow"/>
        <family val="2"/>
      </rPr>
      <t>Voluntariado 
Se presenta un avance total del 16.89% sobre el 20% proyectado dado que en noviembre se finalizará la ejecución, evaluación y difusión de los alcances del programa. Se espera presentar todos estos resultados a corte del mes d</t>
    </r>
    <r>
      <rPr>
        <b/>
        <sz val="10"/>
        <color theme="1"/>
        <rFont val="Arial Narrow"/>
        <family val="2"/>
      </rPr>
      <t>e noviembre.
Sist</t>
    </r>
    <r>
      <rPr>
        <sz val="10"/>
        <color theme="1"/>
        <rFont val="Arial Narrow"/>
        <family val="2"/>
      </rPr>
      <t xml:space="preserve">ematizaciones
De acuerdo al cronograma, la estrategia se encuentra en la fase de análisis de la información y escritura de los documentos analíticos, lo cual se inscribe en una etapa de comprensión e interpretación de la información según el modelo de gestión del conocimiento; en tanto se enfatizan preguntas, buenas prácticas, aprendizajes y retos de los saberes y conocimientos al interior de la UBPD como también de actores relacionados con las temáticas definidas para las sistematizaciones este año. Así mismo, adelantando la fase del uso, apropiación y circulación de un modelo de gestión de conocimiento se avanzó en las propuestas de divulgación de estas sistematizaciones para que las y los trabajadores de la UBPD conozcan lo que se hizo. De esta forma, ya se ha finalizado la fase de planeación y trabajo previo, lectura de documentos secundarios y la recolección de información. 
Todos los entregables están aquí: 
Producto 11: </t>
    </r>
    <r>
      <rPr>
        <u/>
        <sz val="10"/>
        <color rgb="FF1155CC"/>
        <rFont val="Arial Narrow"/>
        <family val="2"/>
      </rPr>
      <t>https://drive.google.com/drive/folders/1d6X-KuWWgpeX5GAE4XUf0vYdqy-zAXvO?usp=drive_link</t>
    </r>
  </si>
  <si>
    <t xml:space="preserve">Respecto a la meta de la fase de lectura de documentos secundarios, durante julio y agosto se finalizó en la identificación, almacenamiento y lectura de: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arcoíris, las sistematizaciones de los encuentros de consolidación de la red arcoíris, la metodología de los 5 pasos para la búsqueda de personas LGBTIQ+.
Así mismo, en cuanto a la fase recolección de información se realizaron 24 ejercicios a través de entrevistas semiestructuradas, ejercicios de observación y grupos focales a diferentes actores claves de la sociedad civil, de organizaciones, instituciones públicas y privadas, así como a varias contratistas y servidores(as)(es) de la Unidad de Búsqueda que han tenido participación en las líneas de 1. estrategias pedagógicas con niñas, niños y adolescentes , 2. Relacionamiento con aportantes de información que participaron en hostilidades y 3. la búsqueda de personas LGBTIQ+. </t>
  </si>
  <si>
    <t>Modelo de gestión de conocimiento 100%
Hito 1: 20% Diseñar proyecto Legado
Hito 2: 20% Diseñar metodología comunidades de práctica
Hito 3: 20% Formular e implementar proyecto de laboratorio de innovación
Hito 4: 20% Suscribir alianzas
Hito 5: 20% Diseñar e implementar programa voluntariado</t>
  </si>
  <si>
    <t xml:space="preserve">De acuerdo con el cronograma, la estrategia se encuentra en su tercera fase “Desarrollo de encuentros con  los gestores y las gestoras de conocimiento” que contempla tanto la documentación de las buenas prácticas como la identificación de la herramienta visual para colocarlas a disposición de los servidores, servidoras y contratistas de la Unidad. En coherencia se han realizado entrevistas con los gestores y gestoras, obteniendo 16 buenas prácticas desarrolladas al interior de la entidad, con lo anterior se espera alimentar el mapa de conocimientos de la UBPD,  disponible para los y las servidoras y en especial para los gestores del conocimiento que contribuirán a su difusión y apropiación.
Es importante señalar que teniendo como referente conceptual al Departamento Nacional de Función Pública se  creó una definición adaptada a las necesidades de la Unidad, entendiendo las buenas prácticas como aquellos  procesos exitosos (con pasos definidos tácita o explícitamente) con los cuales se da respuesta (directa o indirectamente) a las necesidades y expectativas de distintos actores de interés frente a la búsqueda de personas dadas por desaparecidas y que pueden ser replicados y adaptados en distintos territorios. Para clasificar y evaluar la buena práctica se tuvieron en cuenta criterios de: creatividad, impacto, proyección, potencial de aprendizaje, eficacia, capacidad de réplica, resultados, creación de alianzas
</t>
  </si>
  <si>
    <r>
      <rPr>
        <sz val="10"/>
        <color theme="1"/>
        <rFont val="Arial Narrow"/>
        <family val="2"/>
      </rPr>
      <t xml:space="preserve">En el PIC se puede evidenciar a través de las acciones establecidas en el cronograma teniendo en cuenta que:
Durante los meses de septiembre y octubre se adelantaron 18 espacios de formación interna, se desarrollaron tres cursos externos y se formularon los actos administrativos de los últimos dos cursos externos del año. 
Septiembre:
Se realizó la formulación de los actos administrativos para la inscripción a; Diplomado de Comunicación No Violenta para la construcción de paz y SARLAFT, dichos procesos formativos dieron inicio en el mes de septiembre, así mismo, se adelantó el trámite de pago de la resolución 854 de 2024 y 922-2024.
En septiembre se avanzó en la formación de los comunicadores territoriales por parte de OACP y se dieron herramientas para el manejo del estrés, la prevención de riesgo ofídico y la formación en primeros auxilios por parte de la Subdirección de Gestión Humana. Desde la Dirección General se socializó el Sistema Nacional de Búsqueda. Desde la Subdirección Administrativa y Financiera se realizaron formaciones en el diligenciamiento del Formato Único de inventario Documental y en el Sistema Documental para la Búsqueda SIDOBU. 
Otubre: 
Durante el mes se realizó la gestión necesaria para formular los actos administrativos de inscripción a los cursos de Pedagogía digital y Fotogrametría, estos últimos programas dan cierre a las capacitaciones externas programadas en el PIC 2024.
En el mes de octubre la Dirección General presentó el Plan de Relacionamiento, articulación e incidencia para la búsqueda humanitaria y extrajudicial 2024-2028. Desde la Dirección Técnica de Prospección, Recuperación e Identificación se socializó junto con la Fundación de Antropología Forense de Guatemala la experiencia de abordaje a un pozo subterráneo en Barrancabermeja, así mismo se realizaron dos jornadas masivas de formación en toma de muestras biológicas para todo el personal de la UBPD. La secretaría general presentó nuevamente la capacitación en la prevención y trámite de un proceso disciplinario. La Subdirección de Gestión de la Información presentó un ciclo de formación en gestión de la información compuesto de cuatro talleres: Universo de Personas dadas por Desaparecidas, Registro Nacional de Fosas, cementerios ilegales y sepulturas, Calidad de información y Registro de solicitudes de búsqueda (que tuvo que ser aplazado por solicitud de la subdirección general). 
Finalmente se llevaron a cabo dos webinar externos sobre el uso de arcgis pro, que continuarán en el mes de noviembre y que son brindados por ESRI en contraprestación del pago de las licencias por parte de la UBPD.
Todos los entregables están aquí: 
</t>
    </r>
    <r>
      <rPr>
        <u/>
        <sz val="10"/>
        <color rgb="FF1155CC"/>
        <rFont val="Arial Narrow"/>
        <family val="2"/>
      </rPr>
      <t>https://drive.google.com/drive/u/0/folders/1sLXZcZumdQp_XaLE1YZCEBEknqhQY7Fl</t>
    </r>
  </si>
  <si>
    <t>No. de acciones de búsqueda humanitaria y extrajudicial conjuntas entre instituciones de sector público, privado y organismos de cooperación
No. acciones conjuntas adelantadas entre la UBPD y  las autoridades y actores locales en la vigencia</t>
  </si>
  <si>
    <t>El mapeo de actores se mantiene, se prevé su actualización para el 2025 previo análisis de los resultados del relacionamiento, articulación e incidencia de este año 2024. Es de anotar, que ante el cambio de interlocutores por decisiones del Gobierno, la base de datos de contactos se actualiza.</t>
  </si>
  <si>
    <t>De acuerdo con el informe presentado como medio de verificación para esta actividad demuestra que las acciones realizadas se ajustan al plan de incidencia y se ejecutan según el cronograma establecido. Esto indica un avance satisfactorio de la actividad y fortalece la confianza en el logro de los objetivos planteados.
No obstante y dada la dinámica de la actividad, se sugiere la aportación de otros soportes tales como listados de asistencia y/o registros fotográficos de las acciones de implementación</t>
  </si>
  <si>
    <t>Los resultados obtenidos a partir del análisis detallado de los indicadores L2A-001 a L2A-004 que permitió identificar la participación de 42 entidades públicas y privadas en la formulación de los PRB y la ejecución de acciones de articulación con 121 entidades, demuestran una articulación efectiva con diversos actores desde los GITT, lo cual acoge la recomendación otorgada en el informe anterior, la cual deberá ser fortalecida a a través de la sjornadas de capacitación de la caja de herramientas diseñada para los ejercicios de articulación multisectorial. Asimismo, el análisis de la Estrategia de Incidencia con nuevas administraciones locales, que evidencia un 25,7% de inclusión de acciones relacionadas con la búsqueda en los Planes de Desarrollo Territorial, subraya el impacto positivo de estas estrategias en el ámbito local.
 Aunque los indicadores cuantitativos muestran un avance significativo, es clave profundizar en el análisis cualitativo para evaluar el impacto real de estas articulaciones en la implementación de los PRB y en los objetivos misionales de la UBPD.
 Priorizar la incidencia en municipios y departamentos sin acciones relacionadas en los PDT: Dado que solo el 25,7% de los municipios han incluido acciones de búsqueda en sus planes, sería valioso diseñar estrategias específicas para abordar esta brecha, priorizando regiones con mayores necesidades.
 De cara al 2025 Implementar un sistema de seguimiento que permita evaluar cómo las acciones incluidas en los Planes de Desarrollo Territorial se traducen en resultados concretos de búsqueda y reparación en el territorio.
 Compartir los resultados obtenidos y las mejores prácticas identificadas en los espacios de articulación, tanto a nivel nacional como territorial, podría fortalecer las capacidades de los actores involucrados y fomentar la replicabilidad de estas estrategias.</t>
  </si>
  <si>
    <r>
      <rPr>
        <b/>
        <sz val="10"/>
        <color theme="1"/>
        <rFont val="Arial Narrow"/>
        <family val="2"/>
      </rPr>
      <t xml:space="preserve">Alerta: </t>
    </r>
    <r>
      <rPr>
        <sz val="10"/>
        <color theme="1"/>
        <rFont val="Arial Narrow"/>
        <family val="2"/>
      </rPr>
      <t>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Si bien en el reporte se cumple con la gestión descrita en la programación del producto, se requiere que en el siguiente reporte se haga énfasis en el impacto que han tenido estos avances en los resultados esperados: 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t>
    </r>
  </si>
  <si>
    <t xml:space="preserve">Lo registrado como avance cualitativo en el presente reporte, es un indicio claro de la incorporación de las observaciones hechas en los anteriores reportes. Se evidencia el compromiso permanente en la socialización del instructivo de acceso a territorios complejos, el trabajo realizado para establecer la tasa de mejoramiento de acceso a territorios complejos y su articulación son el seguimiento a la implementación del instructivo. 
Sin embargo, 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
De la reunión sostenida con los responsables del reporte, se informa que este seguimiento estará incorporado en el Observatorio del SIBICU. Surge, además el compromiso de incluir para el siguiente reporte los resultados claros y la metodología usada para el análisis, en el documento de seguimiento que se produce desde el Observatorio del SIBICU.
Dado que es posible evidenciar el trabajo que se esta realizando para cumplir con la meta estratégica, la calificación es del 90%. En cuanto se evidencien los resultados descritos en el informe del SIBICU, se espera que esta calificación sea de un 100% para el reporte final. </t>
  </si>
  <si>
    <t xml:space="preserve">En el período comprendido entre septiembre y octubre que corresponde al bimestre V, se reportaron veintiún (21) espacios de sensibilización y capacitación en la modalidad de socialización del instructivo para el acceso a territorios complejos. Los consecutivos a continuación descritos, están relacionados en la Matriz de seguimiento Esperanza de Acción que compartimos en articulación con el SIBICU. 
Contamos en esta matriz con los siguientes consecutivos: Consecutivo 123-GITT Córdoba-05/09/2024, Consecutivo 150- GITT Antioquia-04/09/2024, Consecutivo 152-GITT Región Urabá-11/09/2024, Consecutivo 153- GITT Región Eje Cafetero-23/09/2024, Consecutivo 154-GITT Chocó-16/09/2024, Consecutivo 161-GITT Nariño-11/09/2024, Consecutivo 162-GITT Cauca-16/09/2024, Consecutivo 163-GITT Valle del Cauca-30/09/2024, Consecutivo 166-GITT Tolima y Boyacá-09/09/2024, Consecutivo 168-Regional Sur-29/08/2024, Consecutivo 178-Regional Norte-15/10/2024, Consecutivo 179-GITT Santander-26/09/2024, Consecutivo 180-GITT Región Magdalena Medio-16/10/2024, Consecutivo 181-Regional Oriente- 13/09/2024, Consecutivo 182-GITT Arauca-08/10/2024, Consecutivo 183-GITT Guaviare-15/10/2024, Consecutivo 184-GITT Casanare-16/10/2024, Consecutivo 305-Regional Sur-2/10/2024, Consecutivo 306-GITT Caquetá-7/10/2024, Consecutivo 307-GITT Putumayo-23/10/2024, Consecutivo 317-GITT Tolima-26/09/2024. Para este caso adjuntamos una imagen que soporta en donde esta alojada la información ya que la matriz en en donde reposa esta información no es de nuestra propiedad, si no de gestión humana; anexamos Link de la matriz para su conocimiento: https://docs.google.com/spreadsheets/d/1IzIb566PbhbxHQ3Q_4ugKa
cuQVtQ4jVhsbuOzdXdmiU/edit?gid=0#gid=0
Resultados alcanzados en términos de impacto:
Los veintiún (21) espacios de capacitación en esta modalidad de formación con el instructivo de acceso a territorios complejos, entre septiembre y octubre, tuvieron los siguientes resultados alcanzados en términos de impacto:
Población total participante entre servidores y contratistas de la UBPD: ciento noventa y ocho (198) personas desagregadas en la matriz en ciento veintiocho (128) mujeres y setenta (70) hombres. Teniendo en cuenta los desplegables de la matriz que compartimos en articulación del SIBICU, en el momento no se reportan reconocimientos identitarios no binarios en la relación del sistema sexo-género.  
Mejoramiento en la tasa de acceso a territorios complejos (incluido las zonas de frontera). La implementación de los veintiún (21) espacios de capacitación en este período, que completó e incluso superó la meta porcentual del 60% esperada, dio cuenta de una mejora del 42.85% en los ingresos a territorios complejos que estuvieron imposibilitados en otros reportes. Esta mejora sustancial en el acceso, implicó el despliegue de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Fortalecimiento de relacionamientos estratégicos. Durante los espacios de capacitación,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t>
  </si>
  <si>
    <t>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Es importante tener en cuenta que para el bimestre objeto de reporte se dieron 4 esas de capacitación y quedan pendientes 23</t>
  </si>
  <si>
    <t xml:space="preserve">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"Formulación participativa de la PPI".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
Respecto al hito 2 "definición de espacios a nivel nacional y territorial para formulación participativa e influyente de la política pública",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
</t>
  </si>
  <si>
    <t>Si bien la fecha de finalización de esta actividad estaba contemplada para febrero, se entiende que dada las dinámicas y condicionalidad de que este plan debe ser aprobado por las entidades del SNB, no se ha podido decir que hay un plan estratégico definitivo. No obstante, y conforme a los reportes y soportes enviados, en sentido estricto, si existe ya la elaboración de dos versiones del Plan Estratégico del SNB, lo que permitiría inferir que la actividad está cumplida respecto a su objetivo esperado de elaboración. Se espera en todo caso que en el último bimestre finalmente se apruebe este documento para contar con una versión definitiva.</t>
  </si>
  <si>
    <t>Se prevé que una vez aprobado el Plan Estratégico en la sesión del Comité Intersectorial, se socialice con los diferentes actores del SNB</t>
  </si>
  <si>
    <t>De acuerdo con la observación anterior, en sentido estricto, y frente a lo que se esperaba de esta actividad, ya se ha hecho al menos una socialización del Plan Estratégico en el marco de las sesiones del SNB. No obstante, se espera que con la sesión del último bimestre la socialización de ese documento a los actores definidos en ese espacio, sea la de la versión finalmente aprobada.</t>
  </si>
  <si>
    <t xml:space="preserve">Diseñar e implementar los espacios de formulación participativa amplia e incluyente de la política pública integral - PPI </t>
  </si>
  <si>
    <t>Aún sigue sin observarse avances sustanciales, pues si bien se reporta que dichos espacios se realizarán en los meses de junio y julio, aún no se han definido cuáles y cómo serán los mecanismos de participación que finalmente se tendrán en cuenta.  No obstante, sí se muestra un gran avance en la definición de una propuesta para la territorialización del Sistema Nacional de Búsqueda, la cual muestra los criterios que se deberían tener en cuenta y las posibles fases de ejecución para cumplir con este propósito. Así mismo, en la propuesta de formulación de la PPI presentada por la Paz Querida se evidencian los elementos de participación que se están discutiendo.</t>
  </si>
  <si>
    <t>En lo corrido de la vigencia 2024, las diversas acciones realizadas en el marco de la  implementación de la Estrategia de Comunicación masiva e institucional han permitido tener un impacto en la participación en la publicación en medios masivos como El Espectador (18%), señal Colombia (15%), El Tiempo (11%). Además se ha generado un ahorro para la Entidad por freepress: por $6.871.479.000 con 2.687 noticias directas de la UBPD. Otro de los logros en materia de visibilización y reconocimiento de la gestión de la Entidad es la publicación editoriales de la directora general: El Tiempo (30-05-2024)  y El Espectador (03-07-2024). Gracias a la gestión y articulación realizada por la OACP en los territorios a través de los comunicadores adscritos a los GITTs y de la creación del portal: "Búsqueda Inversa", se han logrado los siguientes resultados: a) 70 registros incluidos; b) 21 personas a las que les apareció un ser querido; 49 personas continúan buscando a sus seres queridos.
Herramienta Web: "Tu fecha, nuestra fecha"Vistas: 6.318; Tiempo de duración aproximado: cuatro minutos.
Una de las actividades de seguimiento a la efectividad de la Estrategia con la que cuenta la OACP es un informe mensual de métricas de la página Web que muestra el comportamiento de variables que sirven para la toma de decisiones para la efectividad de la estrategia en lo que corresponde a los contenidos administrados en la Web.
Otra de las Actividades de seguimiento es el informe diario del monitoreo de medios realizado por la empresa MYMCOL SAS mediante el contrato 345-2024-UBPD.
Es importante resaltar que la Estrategia de Comunicación masiva e institucional va dirigida a los grupos de interés identificados inicialmente, a saber: Ciudadanía en general, Sector transportador, Sector educativo, Ministerio Público, Entidades pertenecientes al SNARIV, Ramas Ejecutiva y Legislativa, Organizaciones comunitarias, Ministerios, Fuerza pública, Iglesias, Cementerios, Funerarias, Personas que buscan en el país y en exterior, Organizaciones de familiares, gremios y veedurías ciudadanas.</t>
  </si>
  <si>
    <t xml:space="preserve">100% 
Hito 1: 20% Identificar públicos objetivos
Hito 2: 20% Definir mensajes y narrativa 
Hito 3: 60% Implementar estrategia </t>
  </si>
  <si>
    <t xml:space="preserve">Implementar la estrategia comunicación y pedagogía para los grupos de interés de la UBPD  con enfoque diferencial, étnico y territorial </t>
  </si>
  <si>
    <t>Durante el quinto bimestre se continuó con la implementación de la Estrategia de Comunicación y Pedagogía:
- El equipo de comunicaciones con énfasis en la comunicación externa y relacionamiento con medios de comunicación redactó y compartió 66 boletines de prensa como insumo para la visibilización de los avances de la UBPD en distintos lugares del país.
- Se cargaron a la página web todos los documentos de transparencia que se produjeron en los meses septiembre y octubre.
- Se desarrolló el portal del Sistema Nacional de Búsqueda (SBN) en el mes de septiembre.
- Se lanzó el portal Búsqueda inversa: https://busquedainversa.unidadbusqueda.gov.co/ en el mes de septiembre.
- Se habilitó visor para descargar documentos de la sección Planes Regionales de Búsqueda: https://unidadbusqueda.gov.co/sobre-busqueda/planes-regionales/ en el mes de septiembre.
- Se hicieron las transmisiones en redes sociales de los episodios emitidos en septiembre y octubre del programa de radio #LaBúsquedaRepara 
- En redes sociales: En septiembre se implementó una estrategia de divulgación para los contenidos regionales de cada uno de los GITT, además de actividades especiales del mes como lo son La Ruta BUScadora, lanzamiento de la estrategia #BúsquedaInversa, y las acciones del Sistema Nacional de Búsqueda durante los meses septiembre y octubre. Se implementa una estrategia de divulgación de la Conmemoración de las mujeres buscadoras, las proyecciones del documental #PorCieloYTierra durante el mes de octubre.
- Se avanzó en la estructura del portal web Mujeres buscadoras en el mes de octubre.
- Se hizo revisión de material para montaje de contenido multimedia sobre acciones de búsqueda étnica en Nariño en el mes de octubre.
- Se apoyó la transmisión del programa Así avanzamos durante los meses septiembre y octubre en la web.</t>
  </si>
  <si>
    <t>En lo corrido de la vigencia 2024, las diversas acciones realizadas en el marco de la  ejecución del Plan de Comunicación Interna han permitido:
a) Una amplia difusión de la información generada por las dependencias
b) Claridad y conocimiento de las dependencias sobre la información que se difunde en los espacios: "En sintonía con la UBPD"
c) Conocimiento sobre los hitos y logros de la Entidad en la búsqueda a nivel nacional mediante el informativo semanal "Así avanzamos" difundido en YouTube y en los televisores ubicados en los pisos de la UBPD en el nivel central. (en promedio mensualmente es visto por 234 personas).
d) En promedio 1.098 personas visitan la intranet y se realizan 12.976 vistas en promedio mensual.</t>
  </si>
  <si>
    <t xml:space="preserve">Lo registrado como avance cualitativo en el presente reporte, es un indicio claro de la incorporación de las observaciones hechas en los anteriores reportes. Se da cuenta de la implementación del plan de comunicación interna y se incluye en la descripción del avance un incipiente resultado de un proceso de análisis del impacto de las acciones realizadas. 
Es importante que para el final de esta vigencia se cuente con un documento estructurado que permita dar cuenta del proceso de análisis, la obtención de resultados y la manera en que se incorporarán acciones de mejora derivadas del proceso de seguimiento y autoevaluación     
El archivo Excel "métricas web" es un avance y gran insumo para realizar el análisis esperado para el reporte final. 
</t>
  </si>
  <si>
    <t xml:space="preserve">100% 
Hito 1: 20% Establecer plan de comunicaciones
Hito 2: 20% Crear grupo de enlaces 
Hito 3: 60% Implementar y hacer seguimiento de la estrategia </t>
  </si>
  <si>
    <t>Durante el cuarto bimestre se continuó con la implementación de la Estrategia de comunicación interna:
 - Se presentaron los avances y acontecimientos mas relevantes de la UBPD en su labor humanitaria y extrajudicial por todo Colombia, mediante la realización de 9 entregas del Informativo semanal interno y externo: "Así avanzamos" en las fechas: 2, 9, 16, 23 y 30 de julio y 6, 13, 20 y 27 de agosto.
 - Se publicaron en la intranet a nivel nacional 21 boletines territoriales "La búsqueda nos une" en el mes de julio: Antioquia, Arauca, Atlántico, Bogotá, Caquetá, Casanare, Cauca, Cesar, Chicó, Eje Cafetero, Huila, Magdalena Medio, Meta, Mocoa, Montería, Nariño, Nivel Central, Sincelejo, Tolima, Urabá región, Valle del Cauca". Así mismo 21 boletines territoriales "La búsqueda nos une"en el mes de agosto: Norte de Santander, Santander, Guaviare, Valle del Cauca, Nivel Central, Meta, Antioquia, Montería, Nariño, Tolima, Casanare, Magdalena medio, Sucre, Cauca, Chocó, Mocoa, Atlántico, Bogotá, Eje Cafetero, Cesar, Arauca.
 - El viernes 26 de julio se llevó a cabo el sexto espacio de ‘’En sintonía con la UBPD’’ *Espacio de comunicación interna de la alta dirección con los servidores y servidoras de la Unidad.
 - El 9 de julio y el 13 de agosto se llevaron a cabo el séptimo y octavo espacios de reunión con los enlaces de las dependencias de la UBPD para implementar la estrategia de comunicación interna. 
 - Durante julio y agosto se realizó la difusión masiva en redes sociales de todas las acciones realizadas por los grupos internos de trabajo territorial en donde se destacan: Acciones pedagógicas, prospecciones, entregas dignas y reuniones con comunidades, además de los Planes Regionales de Búsqueda y el trabajo articulado con comunidad, grupos, entidades organizaciones entre otros.
 - Se apoyó la elaboración de piezas comunicativas solicitadas por las dependencias durante los meses de julio y agosto.</t>
  </si>
  <si>
    <t>Durante el quinto bimestre se continuó con la implementación de la Estrategia de comunicación interna:
- Se presentaron los avances y acontecimientos mas relevantes de la UBPD en su labor humanitaria y extrajudicial por todo Colombia, mediante la realización de 8 entregas del Informativo semanal interno y externo: "Así avanzamos" en las fechas:  3, 10, 17 y 24 de septiembre y 8, 16, 22 y 29 de octubre.
- Se publicaron en la intranet a nivel nacional 41 boletines territoriales "La búsqueda nos une": Florencia, Apartadó, Norte de Santander, Bucaramanga, Guaviare, Valle del Cauca, Chocó, Nivel central, Meta, Nariño, Córdoba, Antioquia, Tolima, Casanare, Sucre, Putumayo, Cauca, Atlántico y Arauca en el mes de septiembre y Antioquia, Bogotá, Boyacá, Casanare, Cesar, Chocó, Córdoba, Cúcuta, Eje Cafetero, Florencia, Guaviare, Huila, Magdalena, Magdalena Medio Región, Meta, Nariño, Nivel Central, Santander, Tolima, Urabá Región y Valle del Cauca en el mes de octubre.
- El 10 de septiembre y el 8 de octubre se llevaron a cabo el octavo y noveno espacios de reunión con los enlaces de las dependencias de la UBPD para implementar la estrategia de comunicación interna. 
- Los viernes 6  y 27 de septiembre y 25 de octubre, se llevaron a cabo el séptimo, octavo y noveno espacios de ‘’En sintonía con la UBPD’’ *Espacio de comunicación interna de la alta dirección con los servidores y servidoras de la Unidad. 
- El viernes 27 de septiembre se llevó a cabo el octavo espacio de ‘’En sintonía con la UBPD’’ *Espacio de comunicación interna de la alta dirección con los servidores y servidoras de la Unidad. 
- Se realizó la difusión masiva en redes sociales de todas las acciones realizadas por los grupos internos de trabajo territorial en donde se destacan: Acciones pedagógicas, prospecciones, entregas dignas y reuniones con comunidades, además de los Planes Regionales de Búsqueda, la sección #AsíAvanzamos y el trabajo articulado con comunidad, grupos, entidades organizaciones entre otros durante los meses septiembre y octubre.
- Se apoyó la elaboración de piezas comunicativas solicitadas por las dependencias durante los meses septiembre y octubre.</t>
  </si>
  <si>
    <t>Se realizó seguimiento a la ejecución del Plan de comunicación interna mediante el análisis de métricas sobre el tráfico en la Intranet de enero a octubre de 2024, así como  análisis de las vistas que tiene  el informativo semanal "Así avanzamos", con los cuales se toman decisiones para la ejecución de las estrategias de comunicación y pedagogía y del plan de medios en la vigencia 2025.</t>
  </si>
  <si>
    <t>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La matriz presentada como métrica es un insumo para hacer este análisis</t>
  </si>
  <si>
    <t>Estrategia de gestión sociocultural y de pedagogía con actividades de sensibilización para el  reconocimiento social de la importancia de la búsqueda y el posicionamiento de la UBPD diseñado e implementado</t>
  </si>
  <si>
    <t>(1) Estrategía de gestión sociocultural y de pedagogía implementado</t>
  </si>
  <si>
    <t xml:space="preserve">Implementar estrategias de gestión sociocultural y de pedagogía con actividades de sensibilización </t>
  </si>
  <si>
    <t>Durante el cuarto bimestre se continuó con la implementación de la Estrategia de gestión sociocultural y pedagogía:
 - Se continuó realizando el programa radial #LaBúsquedaRepara, un espacio para hablar sobre la búsqueda de las y los desaparecidos en contexto y razón del conflicto armado colombiano.En los temas de este mes se buscó sensibilizar frente a los distintos procedimientos y despliegue territorial que está adelantando la Entidad en los municipios y departamentos de Colombia. Adicional a esto y como accionar previo a la emisión de cada programa. Se realizaron 9 programas de radio (4 en julio y 5 en agosto) y se emitieron 18 promos de 1 minuto distribuidas en 36 emisiones de 30 segundos para difundir el horario y comunicación relacionada al mismo (8 en julio y 10 en agosto). 
 - Se imprimió la 2da muestra nacional de la exposición “El camino de la búsqueda” con 50 piezas (48) fotografías y 2 piezas curatoriales, que se entregaron en el nivel Nacional. Dirigido a la ciudadanía en general. (julio)
 - Se realizó una jornada pedagógica sobre la Unidad de Búsqueda con el semillero del programa de datos de la Universidad Externado de Colombia. Dirigidos a comunidad estudiantil. (julio)
 - Se llevó a cabo una jornada pedagógica sobre la Unidad de Búsqueda con organizaciones y entidades que acompañan a personas con diversas discapacidades. Dirigido a la ciudadanía en general. (julio)
 - Exposición fotográfica “El camino de la búsqueda”: Se realizó el montaje de la exposición en: a) Casa cultura Marsella, Risaralda del 7 al 15 de Julio con un aforo aprox de 600 personas visitantes. b)Terminal de transportes de Manizales del 1 al 16 de julio.c) Terminal transportes Manizales del 18 al 30 julio, 3.000 personas aprox. d) Hall Alcaldía Santa Rosa de Cabal, del 1 al 6 de julio, 180 personas aprox. e) Pasto, Nariño / Primera itinerancia de la exposición fotográfica en Casa de la Memoria de Nariño: expuesta desde el 20 abril al 20 de mayo. Con un aproximado de 500 visitantes. f) Pasto, Nariño. Segunda itinerancia en el Museo Juan Lorenzo Lucero de Pasto. Del 10 al 31 de julio, Aprox: 400 personas. En agosto se instaló la exposición fotográfica en: Universidad Luis Amigo sede Apartadó y la Universidad de Antioquia sede Apartadó; Museo Centro Histórico de oriente en Yopal, Museo Maqui en Armenia; en el Aeropuerto de Popayán y en el Claustro de Santo Domingo en el Cauca; en el corregimiento de La gabarra, Santander y en Tolima en el punto de atención a víctimas de Ibagué y en el Centro agropecuario la Granja SENA del Espinal. Dirigido a la ciudadanía en general.
 - Desde el 23 de agosto y hasta el 31 de agosto se realizaron las proyecciones en el marco de la alianza con el festival en el marco de la conmemoración del 30 de agosto “la desaparición no es un hecho del pasado”. Se realizaron actividades pedagógicas como actos de dignificación, conversatorios y foros en torno a la explicación del mandato de la UBPD. Las cifras aproximadas de participación en esos escenarios fueron: a) 2500 participantes de las proyecciones, b) Estrategia en 11 Centros Penitenciarios: “Avanzamos en la búsqueda con tu aporte” 390 asistentes, c) Asistentes a las proyecciones gestionadas por los 20 Grupos internos de trabajo territorial 1300 asistentes, d) Aproximadamente 1170 personas participaron de las mediaciones en salas de cine de la Cinemateca Distrital de Bogotá y de la experiencia de videomapping dispuesta en el mismo escenario, e) Se recepcionaron 6 solicitudes de búsqueda y se 12 personas manifestaron tener información para la búsqueda de personas dadas por desaparecidas aportes. Dirigido a la ciudadanía en general.
 - El 30 de agosto se realizó la conmemoración ´La desaparición no es un hecho del pasado´ en los exteriores del Movistar Arena con una asistencia de 500 personas y 202 personas conectadas a nuestra transmisión en redes sociales. Durante la jornada hubo actos de memoria y culturales de las organizaciones, conversatorios con mujeres buscadoras y la proyección de un mensaje sobre el sinfín del Movistar Arena. Dirigido a la ciudadanía en general.
 - Participación en la Feria del libro de Bucaramanga, Ulibro: Entre el 23 de agosto y el 1 de septiembre. Se avanzó en el ajuste y adaptación de los guiones pedagógicos para el desarrollo de las mediaciones en la feria Ulibro. Adelantamos el taller para jóvenes “Teatro, cuerpo, y escritura para la solidaridad con la búsqueda de las personas desaparecidas en Colombia” Creación de guiones para actividades de la agenda cultural y socialización de los guiones a equipo de mediación. En el stand de la UBPD se desarrolló la experiencia de videomapping sobre el mandato y la UBPD. Con una participación de cerca de 6000 personas a las que hicimos la mediación con el contenido de la presentación de la Unidad de Búsqueda, presentación mediaciones // 14 solicitudes de búsqueda // 15 aportes de información. Dirigido a la ciudadanía en general.
 - Redes sociales: En julio continuamos con la difusión de los programas de radiose divulga la información de las intervenciones de la directora y la UBPD en espacios de interés para el mandato humanitario. En agosto se implementa estrategia para el programa Así avanzamos, se divulga la información de las intervenciones de la directora y la UBPD en espacios de interés para el mandato humanitario. En el marco de las acciones desarrolladas por los grupos internos de trabajo territorial se registró el intercambio de saberes y experiencias con comunidades indígenas, afros, la recepción de información y las entregas dignas culturalmente pertinentes. Dentro de los temas que se incluyen y se publican hay un formato de seguimiento de las publicaciones territoriales. Dirigido a la ciudadanía en general.</t>
  </si>
  <si>
    <t>Durante el quinto bimestre se continuó con la implementación de la Estrategia de gestión sociocultural y pedagogía:
- Se realizaron 9 programas de radio La Búsqueda Repara que busca sensibilizar frente a los distintos procedimientos y despliegue territorial que está adelantando la Entidad en los municipios y departamentos de Colombia. fechas de los programas: 5, 12, 19, y 26 de septiembre y 3, 10, 17, 24 y 31 de octubre de 2024.
- Participación en la Feria del libro de Cúcuta Entre el 2 y el 7 de septiembre con un stand de la UBPD. 
- Participación en la Fiesta del libro y la cultura de Medellín Entre el 5 y el 15 de septiembre con un stand de la UBPD. 
- Participación en la Feria del libro "Popayán ciudad Libro 2024" en el Centro de convenciones Casa de la Moneda, entre el 10 y el 16 de octubre con un stand de la UBPD.
- Participación en la Feria del libro de Villavicencio 2024 en la Corporación cultural Municipal de dicha ciudad, entre el 10 y el 16 de octubre con un stand de la UBPD
- Exposición fotográfica “El camino de la búsqueda” septiembre:: Parque Central de San José del Guaviare (Guaviare), en el centro comercial Victoria en Pereira (Risaralda), estuvo en Montañita y Florencia (Caquetá), en la Biblioteca pública Julio Pérez de Cúcuta (Norte de Santander), en el Claustro Santo Domingo de la Universidad del Cauca (Cauca), en la Biblioteca del Centro Agropecuario La Granja Senav - Espinal, (Tolima), en la Plaza de mercado de Ibagué, (Tolima), en el colegio Camilo Torres de Barrancabermeja (Santander), en la Universidad de la Paz de Barrancabermeja (Santander), en la Casa de la Memoria de Tumaco (Nariño) y en la marcha conmemorativa de Mocoa (Putumayo). Se enviaron las fotografías a las territoriales: Noroccidente (Montería, Medellín, Quibdó, Apartadó). Suroccidente (Cali, Popayán y Pasto) Sur (Mocoa, Florencia y Neiva). 
- Se realizó un Facebook live y espacio interno de socialización sobre el Sistema Nacional de Búsqueda. Construcción de insumos para el portal web. Participación del Comité de Prevención y Participación de la 3era sesión de la Comisión Intersectorial. Guion del Botón de Participación en septiembre. 
- Se realizó gestión con documentalistas extranjeros MINKA y “El ruido de la ausencia” en septiembre.
- Se realizó Presentación de ´Búsqueda inversa: hacia el encuentro de familiares y allegados de personas desaparecidas´, estrategia de divulgación masiva para a través de distintos canales (herramienta virtual, afiches, cuñas) encontrar a los familiares de cuerpos que ya han sido plenamente identificados por el Estado en septiembre.
- Realización de una jornada pedagógica sobre la Unidad de Búsqueda de Personas dadas por Desaparecidas con la Oficina de Búsqueda de Bouganville (Papúa Nueva Guinea) en septiembre.
- Desarrollo de jornada pedagógica sobre la Unidad de Búsqueda de Personas dadas por Desaparecidas con la Fuerza Pública en la base de Tolemaida en el mes de septiembre.
- Se realizó una jornada de sensibilización y pedagogía a abogadas/os de la JEP en el mes de septiembre.
- Se realizó una capacitación y fortalecimiento a comunicadoras y comunicadores del territorio en el mes de septiembre 
- Redes sociales: Se implementa estrategia para el programa Así avanzamos, se divulga la información de las intervenciones de la directora y la UBPD en espacios de interés para el mandato humanitario. En el marco de las acciones desarrolladas por los grupos internos de trabajo territorial se registró el intercambio de saberes y experiencias con comunidades indígenas, afros, la recepción de información y las entregas dignas culturalmente pertinentes. Dentro de los temas que se incluyen y se publican hay un formato de seguimiento de las publicaciones territoriales de los meses septiembre y octubre. 
- Unidad Móvil: La Ruta Buscadora: la estrategia móvil estuvo presente en 46 municipios, realizando actividades pedagógicas, solicitudes de búsqueda, aportes de información, tomas de muestras, ampliaciones de información y traslados por competencia.
- Espacio pedagógico con la UdeA y la Defensoría del Pueblo en su diplomado, con 135 personas participantes sobre la UBPD como parte del Sistema Integral para la Paz en octubre.</t>
  </si>
  <si>
    <t xml:space="preserve">Realizar actividades de rendición de cuentas y pedagogía con enfoque territorial dirigido a  grupos de interés </t>
  </si>
  <si>
    <t xml:space="preserve">Es importante recalcar que la rendición de cuentas no se restringe a la realización de la APRC, deben además contemplarse actividades de planeación de los futuros escenarios para la rendición de cuentas: Tiempos, recursos, formatos, invitados, etc.  </t>
  </si>
  <si>
    <t>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
A. Se capacitó al equipo de TyDS en lineamientos de participación, enfoques diferenciales y uso del Sistema de Información Misional - SIM BUSQUEMOS.
B. Se realizaron los contactos bajo el primer criterio de priorización correspondiente a SB sin lugar de los hechos y PB sin lugar de residencia (un total de 6.027). 
Es así que los contactos se enmarcan en dos líneas de la estrategia, a saber:
1. Línea de atención a buscadores y buscadoras (TyDS nivel central)
Se realizaron 574* contactos efectivos, que implica la realización de 1.389 acciones que corresponden a:
i) revisión y actualización de información en el SIM Busquemos, (759)
ii) caracterización de PDD, y  caracterización de PB, de acuerdo con la información que comparte la PB (559)
iii) recepción de solicitudes de búsqueda a través de los canales de atención presencial, virtual y telefónica (20)
iv) contactos declinados, referidos como aquellos en los que no se logró la comunicación con la PB por diferentes factores, tales como, números fuera de uso, líneas telefónicas asignadas a otras personas. (51)
2. Canal presencial - Puntos de contacto de atención y orientación presencial (TyDS territorial)
Se realizaron 151* acciones correspondientes a:
i) Apoyo en acciones humanitarias (13)
ii) atención presencial (18)
iii) comunicación con las PB (56)
iv) Diálogos individuales y colectivos (57)
v) seguimiento a compromisos (7)
*información reflejada en en el SIM BUSQUEMOS con corte a 09.05.2024
3. Unidad móvil: su implementación está prevista para junio de 2024.
C.  OCMP:
-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
-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
- Se solicitó a la SGI los informes presentados por OCMP en las anteriores vigencias y ésta subdirección compartió 4 informes (los cuales arrojan 3.205 PDD):
i) La Comadre
ii) Acomides
iii) comerciantes y agricultores del Huila
iv) País Libre
Esta línea de trabajo tiene como propósito identificar la estrategia de contacto con las OCMP a través del relacionamiento que se desarrolla en el territorio, así de la actualización de la información en el SIM BUSQUEMOS.
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t>
  </si>
  <si>
    <t>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
3) Cumplimiento del hito 3 con la definición de seis (6) criterios para realizar en el contacto y que quedaron incluidos en el documento de la estrategia de contacto. (20% que se avanzó en el primer bimestre)
4) Cumplimiento del hito 4 con la implementación de las tres (3) herramientas definidas en la estrategia de contacto, a saber: Línea de atención a buscadoras y buscadores, Canal presencial y Unidad Móvil, mediante las cuales se logró un avance de 435 contactos (3,47%)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t>
  </si>
  <si>
    <t xml:space="preserve">Realizar actualización de las Organizaciones, Colectivos, Movimientos y Plataforma - OCMP buscadoras </t>
  </si>
  <si>
    <t>Durante este cuarto bimestre se actualizó la información de una OCMP; a su vez se hizo seguimiento con SGI de la DIPL con el fin de conocer los informes entregados por las OCMP con SB, para avanzar en la revisión, caracterización y registro de SB asociadas a éstas. La información se encuentra en la plataforma BUSQUEMOS</t>
  </si>
  <si>
    <t>Conforme al documento de la estrategia de contacto entregado en el periodo anterior, se observa que fueron efectivamente definidos 3 mecanismos de contacto: Línea de atención a buscadoras y buscadores, Canal presencial y Unidad Móvil. En ese sentido se da por terminada esta actividad.</t>
  </si>
  <si>
    <t>Se dio cumplimiento en el primer bimestre
 Se definió que se contaría con un equipo de contratistas en los lugares en que se cuenta con GITT, así como en Amazonas, Vichada, Guainía, Boyacá y Vaupés, quienes articulan todas las acciones desde la estrategia de contacto con los GITT de acuerdo con los lineamientos para garantizar la participación y el acceso a la información en el proceso de búsqueda con la UBPD. 
 EVIDENCIA:
 - Evidencia equipo de Tejido y Diálogo Social.</t>
  </si>
  <si>
    <t>Conforme al documento de la estrategia de contacto entregado en el periodo anterior, se observa que los mecanismos de relacionamiento se establecieron en la sección de modelo de despliegue operativo mediante la contratación de un equipo territorial que pudiera cubrir todo el territorio nacional. Se da por cumplida esta actividad con la contratación de 25 personas del equipo de Tejido y Diálogo Social - TyDS y de los 5 contratistas del corredor amazónico, territorios donde no hay GITT de la UBPD, y que se encargarán de implementar el modelo de despliegue operativo de la estrategia de contacto.</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</si>
  <si>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574 contactos efectivos y 151 acciones que apoyan la búsqueda de personas dadas por desaparecidas.</t>
  </si>
  <si>
    <t>Construir, a partir de los insumos de disponibles de la DTPCVED, un diagnostico del estado de avance e incorporación de los EDyG en los GITT y, construir un plan de intervención para fortalecer la transversalización de los EDyG en el territorio</t>
  </si>
  <si>
    <t>Esta actividad se cumplió al 100% en el segundo bimestre de 2024.</t>
  </si>
  <si>
    <r>
      <rPr>
        <sz val="10"/>
        <color theme="1"/>
        <rFont val="Arial Narrow"/>
        <family val="2"/>
      </rPr>
      <t xml:space="preserve">Se dio continuidad el proceso contractual y se inició el proceso de diagramación de los documentos que se incluirán en la caja de herramientas.
EVIDENCIAS - P21 - RUTA ENFOQUES
- Ficha técnica IMPRESOS - 14062024_Firmado
- ANEXO TÉCNICO impresos UBPD 17062024
- Correo - Diagramación de Guía de Participación
Soporte: </t>
    </r>
    <r>
      <rPr>
        <u/>
        <sz val="10"/>
        <color theme="1"/>
        <rFont val="Arial Narrow"/>
        <family val="2"/>
      </rPr>
      <t>https://drive.google.com/drive/folders/14bX-YUBRMLwAcj_-gynp9DmI9DH2Tv7P</t>
    </r>
    <r>
      <rPr>
        <sz val="10"/>
        <color theme="1"/>
        <rFont val="Arial Narrow"/>
        <family val="2"/>
      </rPr>
      <t xml:space="preserve"> </t>
    </r>
  </si>
  <si>
    <t>Ruta integral de participación 100%
Hito 1: 20% Línea base de apropiación de lineamientos 
Hito 2: 30% Construir rutas de implementación 
Hito 3: 20% Construir caja de herramientas 
Hito 4: 30% Realizar asistencia técnica y relacionamiento</t>
  </si>
  <si>
    <r>
      <t xml:space="preserve">Durante el V bimestre del año 2024 se avanzó de forma conjunta con la OACP en la construcción de la herramienta web a partir del documento realizado por la Dirección Técnica de Participación.
Se remite el enlace de la herramienta en construcción </t>
    </r>
    <r>
      <rPr>
        <sz val="10"/>
        <color rgb="FF000000"/>
        <rFont val="Arial Narrow"/>
        <family val="2"/>
      </rPr>
      <t>https://www.figma.com/proto/7zmPev9kX9KXJEzaDrIJ2n/Borrador-%22Ruta-de-la-participaci%C3%B3n%22?node-id=6-175&amp;node-type=frame&amp;t=1Uw7qjTSnLoJNKGy-1&amp;scaling=min-zoom&amp;content-scaling=fixed&amp;page-id=0%3A1&amp;starting-point-node-id=6%3A175&amp;show-proto-sidebar=1</t>
    </r>
  </si>
  <si>
    <r>
      <rPr>
        <b/>
        <sz val="10"/>
        <color theme="1"/>
        <rFont val="Arial Narrow"/>
        <family val="2"/>
      </rPr>
      <t>Acceso a información a personas buscadoras no organizadas</t>
    </r>
    <r>
      <rPr>
        <sz val="10"/>
        <color theme="1"/>
        <rFont val="Arial Narrow"/>
        <family val="2"/>
      </rPr>
      <t>, ya que el programa de red de apoyo operativo facilita el acceso a información para personas que buscan sin estar formalmente organizadas.</t>
    </r>
  </si>
  <si>
    <t>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t>
  </si>
  <si>
    <t>Soportes: https://drive.google.com/drive/folders/1oPUoO7br9yf7CWQIH40TJ0-iOSVSrRXO 
 Para el periodo de este reporte (mayo y junio) se logró la construcción del documento Anexo Social y del cronograma de actividades; los cuales fueron enviados en la ultima semana de junio a FINDETER para su posible retroalimentación.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
 En total al cierre del mes de junio contamos con 725 personas inscritas en las diferentes formas de participación que abarca la Red de Apoyo.</t>
  </si>
  <si>
    <t>Frente al porcentaje de avance de esta estrategia, se establece el 40% dado que los Hitos 1 y  2  ya se han cumplido en los primeros 8 meses del año. Para el  3 y 4 hito del 60% se espera desarrollarlo en los últimos dos  bimestres.
Durante este cuarto bimestre de 2024 se lograron realizar las siguientes actividades:
1. Avance en la elaboración del Anexo Social que enmarca la relación con FINDETER en el marco del Convenio Interadministrativo No. 270-2024
2. Se realizó  diseño y montaje de las jornadas de fortalecimiento de capacidades e intercambio de saberes en articulación con la Direccione Información, Planeación y Localización para la Búsqueda y la Dirección de Prospección, Recuperación e Identificación y con la asistencia técnica y operativa de las oficinas Asesora de Comunicaciones y Pedagogía y la oficina de Gestión del Conocimiento. 
3. Se realizaron las jornadas de fortalecimiento de capacidades e intercambio de saberes. 
4. Se elaboraron y aplicaron las respectivas evaluaciones de los espacios de fortalecimiento de capacidades e intercambio de saberes. 
5. Recepción, revisión y valoración de iniciativas. 
6. Retroalimentación de las Iniciativas
7. Definición de productos a solicitar en el marco de las iniciativas de la Red de Apoyo 
8. Intercambio con los GITT respecto de los iniciativas: cobertura, metas, productos. 
9.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
9. Se elaboraron en conjunto con FINDETER las Obligaciones contractuales.</t>
  </si>
  <si>
    <t xml:space="preserve">Hito 1.: 15% programa red de apoyo diseñado.
Hito 2: 25% se llevaron a cabo espacios de formación e intercambio de saberes a través de espacios de encuentro virtual y de clasroom.
Hito 3 - Hito 4: 20% se ha logrado definir las acciones de apoyo para la búsqueda, de acuerdo a necesidades (toma de muestras biológicas de ADN, nuevas solicitudes de búsqueda, solicitudes a completitud, archivos de derechos humanos y LIF cementerios y campo abierto). Así mismo se ha avanzando en el diseño del programa, convocatoria, inscripción de personas y organizaciones interesadas, intercambio y fortalecimiento de saberes, definición de temas de interés para la búsqueda y formulación de iniciativas junto a las personas y organizaciones.
Para lograr el cumplimiento del 60% de estos dos últimos hitos, se está a la espera de los contratos firmados por parte de FINDETER. </t>
  </si>
  <si>
    <t>Diseñar el programa Red de Apoyo Operativo a la Búsqueda  con personas buscadoras y las organizaciones que aportan a la búsqueda (Funcionamiento red de apoyo, fortalecimiento de capacidades para la búsqueda y medidas de estabilización, estrategias de convocatoria)</t>
  </si>
  <si>
    <t>Oficina Asesora Jurídica, Dirección Técnica de Prospección, Recuperación e Identificación, Dirección Técnica de Información, Planeación y Localización para la búsqueda.</t>
  </si>
  <si>
    <t xml:space="preserve">*En los meses de mayo y junio desde la UBPD se trabajo en el documento anexo social el cual ya se encuentra finalizado; en la última semana de junio fue enviado a FINDETER para posible retroalimentación. Igualmente cronograma de actividades propuesto.
*Formulario de inscripciones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*Relacionado con los temas propuestos se solicita a las direcciones misionales de Información y Prospección los lineamientos para la entrega adecuada de los productos.
*En coordinación con la Oficina de Tecnología e Información -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t>
  </si>
  <si>
    <t>Finalmente se terminó de diseñar el programa de Red de Apoyo Operativo. Se debe revisar si el diseño es de todo el programa o del piloto que se habla en el hito 3 del producto. En todo caso y dado los soportes es posible que se ambos sean lo mismo, por lo que deberá rectificarse, aclararse o ajustarse dicha confusión. Adicionalmente se verifican las demás acciones realizadas que hacen parte del programa.</t>
  </si>
  <si>
    <t>Finalmente se terminó de diseñar el programa de Red de Apoyo Operativo. Se ha solicitado una modifación del producto conforme a la observación realizada por la OAP respecto a la implementación del programa. Se revisará la solicitud de tal forma que se garantice la consistencia con los reportes ya hechos.</t>
  </si>
  <si>
    <t xml:space="preserve">100%
Hito 1: 15% Diseñar programa red de apoyo operativo
Hito 2: 25% Realizar jornadas de fortalecimiento de capacidades
Hito 3: 10% Implementar piloto
Hito 4: 50% Implementar programa 
</t>
  </si>
  <si>
    <t>Dirección Técnica de Prospección, Recuperación e Identificación, Dirección Técnica de Información, Planeación y Localización para la búsqueda.</t>
  </si>
  <si>
    <t xml:space="preserve">*Se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*Red Arcoíris, ha estado abierta su convocatoria desde el 20 de mayo y al mes de junio cuenta con 219 personas inscritas.
*Red de Buscadores/as de Casanare, el lanzamiento se realizó en la ciudad de Yopal el pasado 31 de mayo y cuenta al cierre del mes de junio con 159 inscritos.
En total al cierre del mes de junio contamos con 725 personas inscritas en las diferentes formas de participación que abarca la Red de Apoyo.
*Respuesta vía correo electrónico a las personas que se inscribieron a la Red Operativo para la búsqueda.
*Seguimiento a las personas, OCMP inscritas a la Red de Apoyo Operativo para la Búsqueda. </t>
  </si>
  <si>
    <t>-Se realizó el diseño y montaje de las jornadas de fortalecimiento de capacidades e intercambio de saberes en articulación con la Direccionde Información, Planeación y Localización para la Búsqueda y la Dirección de Prospección, Recuperación e Identificación y con la asistencia técnica y operativa de las oficinas Asesora de Comunicaciones y Pedagogía y la oficina de Gestión del Conocimiento. 
-Se realizaron las jornadas de fortalecimiento de capacidades e intercambio de saberes. 
-Se elaboraron y aplicaron las respectivas evaluaciones de los espacios de fortalecimiento de capacidades e intercambio de saberes. 
-Recepción, revisión y valoración de iniciativas. 
-Retroalimentación de las Iniciativas. 
-Definición de resultados (productos) a solicitar en el marco de las iniciativas de la Red de Apoyo.  
-Intercambio con los GITT respecto de los iniciativas: cobertura, metas, productos. 
-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
-Se elaboraron en conjunto con FINDETER las Obligaciones contractuales.</t>
  </si>
  <si>
    <t>Conforme a los soportes se observa que se realizaron varias acciones para el fortalecimiento de capacidades de las OMCP que apoyan la búsqueda humanitaria y extrajudicial en organizaciones y personas no organizadas. Se ve la integralidad del proceso con la participación de varias dependencias. Finalmente el resultado de estas acciones se ve reflejado en el soporte "Copia de 20240806 Iniciativas Recibidas Red de Apoyo Operativo" y las carpeta de soporte "EVIDENCIAS JORNADAS DE FORTALECIMIENTO".</t>
  </si>
  <si>
    <t>El anexo social menciona algunos de los criterios de evaluación que se utilizaran para tramitar las propuestas recibidas por las personas que buscan. No obstante, la ejecución de esta actividad puede llegar a ser muy baja sino se hace la distinción entre el hito 3 y 4 de esto producto que se refieren a un piloto y un 50% de la implementación del programa.</t>
  </si>
  <si>
    <t>Como se sugirió el bimestre pasado, la dependencia ha solicitado un ajuste del hito 3 y 4 del producto en relación con la implementación del programa red de apoyo. Si bien, la implementación ha tenido unos retrasos, el reporte realizado muestra el alcance del ajuste solicitado y el actual estado del programa.</t>
  </si>
  <si>
    <r>
      <t xml:space="preserve">Durante los meses de mayo y junio se avanzó en las siguientes líneas del Programa Esperanza en Acción (Moviendo-Nos; Con-Sentir;Bien-Estar; Saber-Estar; Gestión del Riesgo; Identidad UBPD) : 
Se realizaron 16 jornadas de apoyo emocional con equipos del nivel central y territorial. Se elaboraron 2 documentos conceptuales para el montaje teórico y metodológico del SIBICU; manual de uso de herramientas del observatorio del SIBICU.
Se realizaron 2 jornadas del espacio cuidando al cuidador con el GITT Arauca con el acompañamiento del CICR en el marco del convenio que tienen con la UBPD.
Se visitaron 8 GITT en el marco del plan padrino/madrina en el cual se socializo acerca de situaciones administrativas, circulares de trabajo fuera de sede, beneficios. 
Se realizó una actividad de preparación para la acción humanitaria del Chiribiquete con los servidores y contratistas del Caquetá y DTPRI.
Se realizaron actividades de bienestar como lo son la celebración del día de la madre, día del padre, taller de cocina virtual con el territorio, vacaciones recreativas con los hijos de los/as servidores/as del nivel central
El día del servidor público se entregó un detalle a todos/as los/as servidores/as con el fin de resaltar su labor y recordar uno de los valores de la UBPD. 
Se realizó la primera sesión de Escuela de Liderazgo
Se elaboró el documento alertas de cuidado en el marco del SIBICU
Se llevaron a cabo 2 jornadas de capacitación con la Brigada de Emergencias.
Se realizó la primera jornada exámenes periódicos a 134 servidores/as
</t>
    </r>
    <r>
      <rPr>
        <b/>
        <sz val="10"/>
        <color theme="1"/>
        <rFont val="Arial Narrow"/>
        <family val="2"/>
      </rPr>
      <t xml:space="preserve">Soportes: </t>
    </r>
    <r>
      <rPr>
        <sz val="10"/>
        <color theme="1"/>
        <rFont val="Arial Narrow"/>
        <family val="2"/>
      </rPr>
      <t>Listados de asistencia, evidencia fotográfica, cronograma</t>
    </r>
  </si>
  <si>
    <t xml:space="preserve">Durante los meses de julio y agosto se avanzo en las siguientes líneas del Programa Esperanza en Acción (Moviendo-Nos; Con-Sentir;Bien-Estar; Saber-Estar; Gestión del Riesgo; Identidad UBPD) :
-Se realizo la revisión de 12 incapacidades médicas.
-Se realizaron 2 atenciones medicas
-Se elaboró formato de condiciones de salud 
-Se revisaron los pliegos de condiciones del proceso de la línea de habla y escucha “Momentos de AcomPAR”
-Se realizaron 23 espacios en el marco de las jornadas de apoyo emocional grupal (nivel central y territorial)
-Se realizaron 2 jornadas de cuidando al cuidador
-Se expidió la Resolución 816 de 2024, la cual establece el horario de trabajo para los/as servidores/as de la UBPD
-Se realizó un ejercicio de sensibilización con las madrinas y los padrinos de la SGH
-Se realizaron dos acciones Briefing &amp; Debriefing "Conteniendo el acamPAR” con el GITT Quibdó y GITT Valledupar
-Se realizaron las primeras sesiones de la Escuela de Liderazgo en 5 ciudades (Cali, Bucaramanga, Florencia, Villavicencio y Medellín)
-Desde el mes de junio se puso en marcha el aplicativo TRAMITEMOS SGH y se ha venido realizando acompañamiento a su implementación.
-Se realizaron capacitaciones a la brigada de emergencia
-Se ha participado en capacitaciones sobre violencias basadas en género y discriminación y sesiones del comité de género y diversidad.
</t>
  </si>
  <si>
    <r>
      <rPr>
        <b/>
        <sz val="10"/>
        <color rgb="FF000000"/>
        <rFont val="Arial Narrow"/>
        <family val="2"/>
      </rPr>
      <t xml:space="preserve">Socialización
</t>
    </r>
    <r>
      <rPr>
        <sz val="10"/>
        <color rgb="FF000000"/>
        <rFont val="Arial Narrow"/>
        <family val="2"/>
      </rPr>
      <t>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
Si bien para publicar el documento es necesario que otras áreas hagan sus observaciones, es importante que desde la SGH se haga seguimiento al estado de publicación del documento, para que sean incluidas las observaciones hechas, en los tiempos requeridos.
I</t>
    </r>
    <r>
      <rPr>
        <b/>
        <sz val="10"/>
        <color rgb="FF000000"/>
        <rFont val="Arial Narrow"/>
        <family val="2"/>
      </rPr>
      <t xml:space="preserve">mplementación. 
</t>
    </r>
    <r>
      <rPr>
        <sz val="10"/>
        <color rgb="FF000000"/>
        <rFont val="Arial Narrow"/>
        <family val="2"/>
      </rPr>
      <t>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Sin embargo,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soportes de la actividad realizada. Segundo,  Es importante hacer seguimiento a los tiempos de implementación de cada actividad de acuerdo al cronograma de implementación del SIBICU. Para este reporte dos actividades que deberían reportar avances, no fueron descritas.  
Y por último, se sugiere incluir en los soportes de los instrumentos aplicados para evidenciar los resultados y el impacto alcanzado en la implementación del SIBICU.</t>
    </r>
  </si>
  <si>
    <t xml:space="preserve">Durante los meses de septiembre y octubre se avanzo en las siguientes líneas del Programa Esperanza en Acción (Moviendo-Nos; Con-Sentir;Bien-Estar; Saber-Estar; Gestión del Riesgo; ejes transversales, Identidad UBPD y política de género) :
-Se revisaron 255 conceptos médicos (correspondientes a exámenes médicos de ingreso, periódico y egreso
-Se realizaron 10 seguimientos médicos
-Se realizaron 5 acompañamientos psicosociales
-Se realizó gestión para llevar a cabo el curso de trabajo en alturas con el SENA
-Se realizaron 18 intervenciones en las dependencias del nivel central y los Grupo internos de trabajo en territorio del nivel territorial.
-Se inició el contrato de línea de habla y escucha-Momento de AcampaR, realizando 125 intervenciones psicosociales individuales.
-Se elaboro el primer informe del Observatorio del SIBICU, del periodo enero-agosto y se elaboro una infografía con los resultados y recomendaciones de la medición.
.En conjunto con CIRC se realizaron 2 jornadas de cuidando al cuidador con el GITT Arauca.
-Se realizó el Briefing emocional con el GITT Cauca
-Se realizó el lanzamiento de la plataforma de bienestar a la carta y se realizó el cargue de los puntos a cada servidor/a
-Se recibieron los resultados de la medición de la encuesta de clima organizacional
-Se gestionaron las solicitudes de estímulos (día de cumpleaños, uso de la bicicleta y día de la familia).
-Se realizaron sesiones de la Escuela de Liderazgo en diferentes territorios.
-Se realizaron 13 talleres de cocinemos juntos con diferentes GITT
-Se estructuró y realizó el taller de pre.-pensionados
-Se tramitaron y gestionaron las solicitudes radicadas por los/as servidores/as mediante el aplicativo tramitemos SGH
-Se realizaron capacitaciones con la brigada de emergencias.
-Construcción de la ruta de atención a la materialización del riego de suicidio.
-En conjunto con la OACP se apoyo realización de los espacios ASI AVANZAMOS.
-Se remitieron las tarjetas personalizadas de cumpleaños de los/as servidores/as
-Se llevó a cabo el concurso ¿cuánto conoces nuestra carta de valores?
-Con el apoyo de la OACP se realizó la diagramación del documento Compromiso ético para la búsqueda
-Se apoyo la campaña de nuevo representante del Grupo de Análisis de Casos de género.
</t>
  </si>
  <si>
    <t>Los soportes presentados dan cuenta del avance cualitativo descrito para la actividad proyectada. 
Están correctamente organizados en las carpetas de soporte y guardan relación con el cronograma propuesto</t>
  </si>
  <si>
    <t>En los meses de julio y agosto se socializó con todo el equipo del SIBICU su formulación conceptual y metodológica, así como sus herramientas para sistematizar y analizar información de las actividades. Específicamente en relación con las herramientas, se han elaborado diferentes piezas y orientaciones con el propósito de facilitar su uso en la implementación del Sistema.
En total, para el periodo de julio y agosto, la herramienta de registro de las actividades contabiliza 60 acciones en el marco del SIBICU. 
Se adjunta un documento con el detalle del seguimiento y evaluación de las actividades realizadas para el periodo de este reporte.</t>
  </si>
  <si>
    <t>En los meses de septiembre y octubre el Observatorio se ha enfocado en recolectar información sobre la planeación, el registro y la valoración de todas las actividades del Sistema, de manera que en distintos momentos de la implementación los equipos que componen el SIBICU dejen trazabilidad de sus acciones y conozcan la valoración de las mismas por parte de los participantes. 
Se adjunta un documento con el detalle del seguimiento y evaluación de las actividades realizadas para el periodo de este reporte.</t>
  </si>
  <si>
    <r>
      <rPr>
        <b/>
        <sz val="10"/>
        <color theme="1"/>
        <rFont val="Arial Narrow"/>
        <family val="2"/>
      </rPr>
      <t>Mejora en los tiempos de búsqueda</t>
    </r>
    <r>
      <rPr>
        <sz val="10"/>
        <color theme="1"/>
        <rFont val="Arial Narrow"/>
        <family val="2"/>
      </rPr>
      <t>, ya que el fortalecimiento del capital humano y la operación logística de la UBPD contribuye a una acción humanitaria y extrajudicial más eficiente</t>
    </r>
  </si>
  <si>
    <t>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intuitivo posible. La central de costos, sólo podrá funcionar una vez terminados los módulos de transporte y operador logístico.</t>
  </si>
  <si>
    <t>Se presentó solicitud de modificación de este producto y sus actividades, rediseñándolo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Se presentan soportes del avance de las actividades que componen los hitos definidos.</t>
  </si>
  <si>
    <t xml:space="preserve">1. 7 de mayo de 2024: Se realizó reunión con equipo de transporte de la SAF con el objetivo de conocer cómo se desarrolla el proceso de solicitud de transporte iniciar la automatización del proceso.
2. 7 de junio de 2024: Se realizó reunión con equipo de transporte de la SAF para revisar los avances en gestionemos.
3. 20 de junio de 2024: Se realizó reunión con equipo de transporte de la SAF para revisar avances de la solicitud de transporte
4. 21 de junio de 2024: Se realizó reunión con equipo de transporte de la SAF para realizar pruebas piloto en Gestionemos.
Cumplimiento: 50%
Hito 2: 20%
</t>
  </si>
  <si>
    <t>Frente al seguimiento financiero del módulo de transporte se han realizado ajustes y se espera que en el último periodo se encuentren formalmente establecidos.</t>
  </si>
  <si>
    <t>Automatizar proceso de solicitud de operador logístico en gestionemos</t>
  </si>
  <si>
    <t>1. 3 de marzo de 2024: Se realizó reunión con equipo de Operador Logístico de la SAF para conocer cómo se realiza el proceso del operador logístico
2. 21 de mayo de 2024: Se realizó reunión con equipo de Operador Logístico de la SAF con el propósito de revisar formatos actuales del OL en el SIG.
3. 26 de junio de 2024: Se realizó reunión con equipo de Operador Logístico de la SAF para revisar primer modelo de solicitud.
Cumplimiento: 25%
Hito 2: 20%</t>
  </si>
  <si>
    <t>Se presenta en las carpetas compartidas evidencias de 3 reuniones que se realizaron con el equipo de operador logístico de la SAF, tal como lo mencionan en el comentario.</t>
  </si>
  <si>
    <r>
      <t xml:space="preserve">Durante el IV bimestre se desarrolló la solicitud de operador logístico en Gestionemos. A pesar de lo anterior, teniendo en cuenta que para realizar la solicitud de evento por el operador logístico debe contar con el formato de novedades  y el formato de recibido a satisfacción, hasta que no se cuenten con estos dos formatos adicionales no puede salir la producción. Por lo anterior, el cronograma ha presentado cambios. Sin embargo, se comenzó a realizar pruebas el 21 de agosto con cinco equipos territoriales lo que ha permitido realizar ajustes . Se espera que en el próximo bimestre inicie producción y pueda estar disponible para todos los servidores de la entidad.
</t>
    </r>
    <r>
      <rPr>
        <b/>
        <sz val="10"/>
        <color rgb="FF000000"/>
        <rFont val="Arial Narrow"/>
        <family val="2"/>
      </rPr>
      <t>Cumplimiento: 50%
Hito 2.2: 10%</t>
    </r>
  </si>
  <si>
    <t>Automatizar el seguimiento financiero del operador logístico en gestionemos</t>
  </si>
  <si>
    <t>Se espera que se realice la socialización de la herramienta para poder avanzar en el siguiente paso del proceso y culminar el Hito 3: correspondiente al 20%,</t>
  </si>
  <si>
    <t xml:space="preserve">Para el periodo reportado, los soportes compartidos para los Hitos 1 y 2 no permiten emitir un comentario objetivo frente al avance del producto. En relación con el Hito 1, aunque se presentan las listas de asistencia y el cronograma de presentaciones del  proyecto de actualización del diseño institucional con los asistentes a las sesiones de levantamiento de cargas de trabajo en grupos internos de trabajo regional y territorial consolidado 2024, los medios de verificación asuntos no permiten identificar el porcentaje de avance del 29,7%, de confirmarse que este es el porcentaje de avance el mismo no corresponde a lo programado, ya que en este punto del cronograma debería haberse alcanzado al menos un 40%. La falta de datos concretos y medibles impide evaluar el progreso de manera adecuada.
Por otro lado, en el caso del Hito 2, no se observa en los soportes el manual de funciones necesario para validar el avance reportado del 6,6%. Aunque se menciona la realización de una reunión relacionada con este hito, no se ha proporcionado un acta o documento de soporte que respalde esta actividad, lo que limita la posibilidad de seguimiento. Además, en el comentario cualitativo se hace referencia a un documento que no se encuentra entre los soportes del producto, lo que genera confusión y dificulta la evaluación integral del progreso.
A pesar de la solicitud realizada por la OAP con respecto a adjuntar los medios de verificación necesarios, se indica que no se cuenta con un documento de soporte. Por lo tanto, queda a discreción de la oficina de control interno decidir si se requiere la presentación del respectivo documento de respaldo.
</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</si>
  <si>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portafolio de proyectos cargados en la herramienta y los componentes del marco estratégico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t>
  </si>
  <si>
    <t>El porcentaje de avance para este bimestre se encuentra representado de la siguiente manera
 Hito 1: 10% Identificar las necesidades usos y apropiación
 Hito 2: 20% Diseñar estrategias de TIC
 Hito 3: 10% Establecer puntos de control
 Hito 4: 10% Establecer portafolio de proyectos 
 Hito 5: 23,4 % Ejecutar plan
 Total : 73,4 %
 La Ejecución de los planes definidos del marco estratégico de Tecnologías de la información y las comunicaciones se ven reflejados en los 7 componentes que forman parte de la estrategia OTIC cuyo avance se ven reflejados en la actividad (Columna X) los cuales contienen inmerso los avances del PETI y el PESI</t>
  </si>
  <si>
    <r>
      <rPr>
        <b/>
        <sz val="10"/>
        <color theme="1"/>
        <rFont val="Arial Narrow"/>
        <family val="2"/>
      </rPr>
      <t xml:space="preserve">Alerta: </t>
    </r>
    <r>
      <rPr>
        <sz val="10"/>
        <color theme="1"/>
        <rFont val="Arial Narrow"/>
        <family val="2"/>
      </rPr>
      <t>La calificación del cumplimiento parcial se debe principalmente a dos asuntos sin resolver o explicar: 1) En los reportes realizados si bien se muestra una alta gestión y ejecución de actividades operativas que realiza la OTIC, entre ellas las que también se establece en la herramienta de seguimiento al portafolio de proyectos definidos, no se da cuenta de cómo éstas aportan al cumplimiento del objetivos general y específicos, y a los componentes del Marco Estratégico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actividad conforme a su fecha de finalización ni tampoco se presentan avances de los indicadores definidos.</t>
    </r>
  </si>
  <si>
    <r>
      <t xml:space="preserve">Para dar cumplimiento al PESI, durante los meses de Julio y Agosto, se desarrollaron las siguientes actividades:
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Gestión Documental, Gestión logística,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
2. Implementación de Controles de Seguridad de la Información:  Se realizó la actualización de los documentos: - Guía para la Gestión de Pruebas de Seguridad e Identificación de Vulnerabilidades y el formato Matriz Seguimiento Informe Técnico Vulnerabilidades
- GTI-GU-008 V2 Guía copias de seguridad_01082024  - GTI-FT-037 V2 Plan copias de seguridad_01082024
- Formulación y ejecución de proyectos para la Oficina TIC de la UBPD 01-08-2024
- Gestión de cambios plataforma tecnológica 22-07-2024
- GSI-PR-002 (SGSI) V2 Trabajo en Áreas Seguras
- Se solicitó a los procesos el diligenciamiento de un formulario para definir las aplicaciones y procesos críticos que se deben incluir en el DRP.
- Se atendió la solicitud de información para la auditoria de inventarios y Almacén.
 Lo anterior ha permitido que  dentro de los objetivos y metas del plan estratégico institucional, sean fortalecidos los controles en materia de seguridad de la Información.
3. Gestión de Incidentes de Seguridad de la Información: 
- Se ejecutaron las actividades "Test Ethical Hacking y socialización de Tramitemos y BusquedaInversa".
- Se realiza seguimiento a las vulnerabilidades identificadas en las actividades desarrolladas en el año 2021 al 2024, donde en dichos seguimientos se identificaron nuevas vulnerabilidades en la plataforma tecnológica.
- En el mes de julio y agosto se atienden los casos escalados al Grupo de Seguridad Digital, no obstante ninguno de los casos atendidos  fueron relacionados con un incidente que afectara la  seguridad de la información.
 Lo anterior ha permitido que  dentro de los objetivos y metas del plan estratégico institucional, sean fortalecidos los controles en materia de incidentes de seguridad garantizando que la información sensible de la entidad sea gestionada y controlada adecuadamente.
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
</t>
    </r>
    <r>
      <rPr>
        <b/>
        <sz val="10"/>
        <color rgb="FF000000"/>
        <rFont val="Arial Narrow"/>
        <family val="2"/>
      </rPr>
      <t>PETI</t>
    </r>
    <r>
      <rPr>
        <sz val="10"/>
        <color rgb="FF000000"/>
        <rFont val="Arial Narrow"/>
        <family val="2"/>
      </rPr>
      <t xml:space="preserve">
Para dar cumplimiento al PETI, durante los meses de Julio y Agosto, se desarrollaron las siguientes actividades:
Transformación Digital – Gobierno de TI.
Para los meses de julio y agosto de 2024 la OTIC actualizó el Plan Estratégico de Tecnologías de la Información (PETI) y solicitó su respectiva publicación.
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
Para los meses de julio y agosto de 2024 la OTIC reportó los avances cuantitativos y cualitativos de los proyectos de inversión en la Plataforma Integrada de Inversión Pública (PIIP) de los proyectos de inversión de la UBPD en el formato "1. Nuevo Formato Gestión de Proyectos Inversión PIIP" junto con sus respectivos soportes.
En el mes de agosto se realizaron sesiones con la SGIB a fin de documentar la formulación de los Proyectos relacionados con el “Cubo de datos de los análisis de las imágenes satelitales y con gestión documental”.
Se diseñó y documentó la estrategia para la divulgación y sensibilización del PETI 2024 dirigido a toda la entidad.
Se continuó en la construcción del autodiagnóstico de la Política de Transformación digital, para lo cual se agendaron sesiones con algunos de los Directivos a fin de concluir el cuestionario y proceder a documentar la política.
Fortalecimiento sistemas de información.
Se realizó distribución de infraestructura para el desarrollo de los Modelos de Inteligencia Artificial para Procesamiento de Datos, Documentos, Audios, Textos, Imágenes.
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
Virtualización de los servicios del Portal de Interoperabilidad.
Se realizó la implementación del API del servicio de consulta del Registro Civil de Matrimonio de la Registraduría Nacional del Estado Civil sobre la plataforma de interoperabilidad WSO2.
Ambiente de pruebas plataforma de interoperabilidad del Mintic Xroad.
Se desarrolló la APP móvil del sistema de información misional – SIM Busquemos.
Se realizó revisión, publicación, mantenimiento y análisis de los geoservicios publicados en BUSQUEMOS.
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
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
Actualización de datos de BUSQUEMOS "RNFCIS, Geoprocesamientos, verificación datos faltantes para PDD y PB".
Se realizó apoyo y capacitación a usuarios de las GITT en la creación y actualización de sitios en el módulo RNFCIS de BUSQUEMOS.
Se realizó la publicación del portal "Búsqueda Inversa", una herramienta clave para mejorar los procesos de búsqueda y acceso a la información y el Sistema Nacional de Búsqueda.
Se realiza análisis de la información ingresada en el RNFCIS para el seguimiento de calidad de ésta.
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
Se llevó a cabo el cambio de certificados en los servicios CORE de la entidad, incluyendo SIDOBU, Gestionemos y Busquemos, reforzando la seguridad y confiabilidad de estas plataformas esenciales.
Actualización y corrección tableros nuevos y existentes.
Se realizó implementación del tablero para Gestión Humana.
Se realizó implementación del tablero de Enfoques Diferenciales y de género.
Implementación interoperabilidad servicios faltantes registraduría.
Se trabajó en el desarrollo de la APP de muestras genéticas a fin de agilizar la gestión frente a la búsqueda de PDD.
Se dio continuidad a las mejoras de los sistemas de información Tramitemos (situaciones administrativas), Gestionemos (gestión y trámites de proveedores, comisiones y otros y Busquemos.
Fortalecimiento Infraestructura tecnológica:
Se puso en marcha la operatividad en las sedes de Tunja y Santa Marta y se realizaron mantenimientos preventivos en los equipos tecnológicos.
Se llevaron a cabo ampliaciones en los canales principal o backup que mejoraron la capacidad y eficiencia de la infraestructura tecnológica en la UBPD.
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
Implementación de Servicios Tecnológicos:
Se realizó la estructuración de las fichas técnicas conforme a los formatos de la UBPD y de la Bolsa Mercantil Colombiana para garantizar la continuidad de los servicios tecnológicos en 2025.
Se alcanzó un total de 1702 casos atendidos por la mesa de servicios en el mes de agosto.
Se realizaron mantenimientos preventivos tanto en los equipos tecnológicos como en los centros de datos en todas las territoriales incluida Bogotá.
Se realiza análisis de los geoprocesamientos publicados como servicios web.
Conectividad Segura:
Se realizó la implementación de soluciones de conectividad, seguimiento de falla, requerimientos e incidencias, gestión de red y los Access Point de la UBPD.
Uso y apropiación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</si>
  <si>
    <t xml:space="preserve">"El porcentaje de avance para este bimestre se encuentra representado de la siguiente manera
 Hito 1: 10% Identificar las necesidades usos y apropiación
 Hito 2: 20% Diseñar estrategias de TIC
 Hito 3: 10% Establecer puntos de control
 Hito 4: 10% Establecer portafolio de proyectos 
 Hito 5: 35 % Ejecutar plan
 Total : 85 %
 La Ejecución de los planes definidos del marco estratégico de Tecnologías de la información y las comunicaciones se ven reflejados en los 7 componentes que forman parte de la estrategia OTIC cuyo avance se ven reflejados en la actividad (Columna AN) los cuales contienen inmerso los avances del PETI y el PESI"
</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</si>
  <si>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Respecto al hito 1: 10% Identificar las necesidades usos y apropiación, finalmente se explicó cómo se ha llevado durante el año la identificación de esas necesidades explicando que esta se ha hecho "mediante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a corte de este informe se han identificado, 9 necesidades de uso y apropiación". Las 9 necesidades descritas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Dado lo anterior, y que se cuentan con dichos soportes, se da por cumplido este hito.
Respecto al hito 2 se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
 1) Componente de Transformación digital - gobierno TI
 2) Componente de Fortalecimiento Infraestructura tecnológica. 
 3) Componente de implementación Servicios tecnológicos
 4) Componente de implementación del Sistema de seguridad de la información
 5) Componente de Seguridad digital
 6) Componente de Uso y apropiación
 7) Componente de Fortalecimiento a los sistemas de información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en este producto, por ende el producto se valida como cumplido dado las explicaciones y soportes enviados.
En cuanto al Hito 3 equivalente al 20% que dice establecer puntos de control, se evidencia con el reporte realizado y los soportes adjuntos, que se da cumplimiento total a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 Por tanto, esta actividad se considera como cumplida.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Según los reportes se avanzó el 88% en promedio en todos los proyectos, es decir un 35% del 40% del hito 5. Dado lo anterior, con los reportes y los soportes enviados por la dependencia a la fecha, este producto tiene un avance del 85% y respecto a lo esperado para este bimestre del 100%.</t>
  </si>
  <si>
    <t>Este Hito presenta un resultado del 10% reflejado en que se identificaron las siguientes necesidades de uso y apropiación definidas en el componente 6 del marco estratégico por la OTIC representado de la siguiente manera:
Creación de los cursos virtuales: 
-Seminario internacional de conocimiento e innovación (OGC)
- Red de apoyo (DTPCVED)
- Sistema de Seguridad de la Información SSI (Todas las dependencias en cumplimiento de la ley 1712 de 2014 y 1581 del 2012 ). 
- Nuevo curso virtual BUSQUEMOS (SGTT)
Sesiones de capacitación:
-Situaciones administrativas TRAMITEMOS (SGH)
-Charlemos de Busquemos (SGTT)
-Interoperabilidad Busquemos - SIRDEC INMLCF (SGTT-SGIB) 
- Uso de Workspace Apoyo para la Búsqueda (Todas las dependencias). 
- Herramientas de ciberseguridad (Todas las dependencias). 
Festival OTIC:
- Semana de conferencias acerca del uso de la inteligencia artificial en la UBPD (Todas las dependencias)
Transformación Digital:
* Realización del autodiagnóstico de la política de transformación digital para la UBPD y su respectiva socialización institucional (Todas las Dependencias).</t>
  </si>
  <si>
    <t>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capacitaciones y socializaciones relacionadas con las plataformas busquemos y tramitemos, creación de cursos virtuales para la red de apoyo, seminario internacional, evaluaciones SIM, y festival OTIC otras acciones, no existe actualmente un documento que muestre el levantamiento necesidades y el plan de socialización que propone el componente. El documento de Activos deL Grupo de Gestión contractual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cubrir en la entidad respecto al asunto tecnológico. Dado lo anterior, no se puede establecer que el avance del hito sea totalmente del 10% como se señala en el seguimiento.</t>
  </si>
  <si>
    <r>
      <t xml:space="preserve">Para dar cumplimiento al PESI, durante los meses de Septiembre- Octubre, se desarrollaron las siguientes actividades:
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Gestión Documental, Gestión logística,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
2. Implementación de Controles de Seguridad de la Información:  Se realizó la actualización de los documentos: - Guía para la Gestión de Pruebas de Seguridad e Identificación de Vulnerabilidades y el formato Matriz Seguimiento Informe Técnico Vulnerabilidades
- GTI-GU-008 V2 Guía copias de seguridad_01082024  - GTI-FT-037 V2 Plan copias de seguridad_01082024
- Formulación y ejecución de proyectos para la Oficina TIC de la UBPD 01-08-2024
- Gestión de cambios plataforma tecnológica 22-07-2024
- GSI-PR-002 (SGSI) V2 Trabajo en Áreas Seguras
- Se solicitó a los procesos el diligenciamiento de un formulario para definir las aplicaciones y procesos críticos que se deben incluir en el DRP.
- Se atendió la solicitud de información para la auditoria de inventarios y Almacén.
 Lo anterior ha permitido que  dentro de los objetivos y metas del plan estratégico institucional, sean fortalecidos los controles en materia de seguridad de la Información.
3. Gestión de Incidentes de Seguridad de la Información: 
- Se ejecutaron las actividades "Test Ethical Hacking y socialización de Tramitemos y BusquedaInversa".
- Se realiza seguimiento a las vulnerabilidades identificadas en las actividades desarrolladas en el año 2021 al 2024, donde en dichos seguimientos se identificaron nuevas vulnerabilidades en la plataforma tecnológica.
- En el mes de julio y agosto se atienden los casos escalados al Grupo de Seguridad Digital, no obstante ninguno de los casos atendidos  fueron relacionados con un incidente que afectara la  seguridad de la información.
 Lo anterior ha permitido que  dentro de los objetivos y metas del plan estratégico institucional, sean fortalecidos los controles en materia de incidentes de seguridad garantizando que la información sensible de la entidad sea gestionada y controlada adecuadamente.
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
</t>
    </r>
    <r>
      <rPr>
        <b/>
        <sz val="10"/>
        <color rgb="FF000000"/>
        <rFont val="Arial Narrow"/>
        <family val="2"/>
      </rPr>
      <t>PETI - PESI</t>
    </r>
    <r>
      <rPr>
        <sz val="10"/>
        <color rgb="FF000000"/>
        <rFont val="Arial Narrow"/>
        <family val="2"/>
      </rPr>
      <t xml:space="preserve">
Para dar cumplimiento al PETI, durante los meses de Julio y Agosto, se desarrollaron las siguientes actividades:
Transformación Digital – Gobierno de TI.
Para los meses de julio y agosto de 2024 la OTIC actualizó el Plan Estratégico de Tecnologías de la Información (PETI) y solicitó su respectiva publicación.
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
Para los meses de julio y agosto de 2024 la OTIC reportó los avances cuantitativos y cualitativos de los proyectos de inversión en la Plataforma Integrada de Inversión Pública (PIIP) de los proyectos de inversión de la UBPD en el formato "1. Nuevo Formato Gestión de Proyectos Inversión PIIP" junto con sus respectivos soportes.
En el mes de agosto se realizaron sesiones con la SGIB a fin de documentar la formulación de los Proyectos relacionados con el “Cubo de datos de los análisis de las imágenes satelitales y con gestión documental”.
Se diseñó y documentó la estrategia para la divulgación y sensibilización del PETI 2024 dirigido a toda la entidad.
Se continuó en la construcción del autodiagnóstico de la Política de Transformación digital, para lo cual se agendaron sesiones con algunos de los Directivos a fin de concluir el cuestionario y proceder a documentar la política.
Fortalecimiento sistemas de información.
Se realizó distribución de infraestructura para el desarrollo de los Modelos de Inteligencia Artificial para Procesamiento de Datos, Documentos, Audios, Textos, Imágenes.
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
Virtualización de los servicios del Portal de Interoperabilidad.
Se realizó la implementación del API del servicio de consulta del Registro Civil de Matrimonio de la Registraduría Nacional del Estado Civil sobre la plataforma de interoperabilidad WSO2.
Ambiente de pruebas plataforma de interoperabilidad del Mintic Xroad.
Se desarrolló la APP móvil del sistema de información misional – SIM Busquemos.
Se realizó revisión, publicación, mantenimiento y análisis de los geoservicios publicados en BUSQUEMOS.
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
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
Actualización de datos de BUSQUEMOS "RNFCIS, Geoprocesamientos, verificación datos faltantes para PDD y PB".
Se realizó apoyo y capacitación a usuarios de las GITT en la creación y actualización de sitios en el módulo RNFCIS de BUSQUEMOS.
Se realizó la publicación del portal "Búsqueda Inversa", una herramienta clave para mejorar los procesos de búsqueda y acceso a la información y el Sistema Nacional de Búsqueda.
Se realiza análisis de la información ingresada en el RNFCIS para el seguimiento de calidad de ésta.
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
Se llevó a cabo el cambio de certificados en los servicios CORE de la entidad, incluyendo SIDOBU, Gestionemos y Busquemos, reforzando la seguridad y confiabilidad de estas plataformas esenciales.
Actualización y corrección tableros nuevos y existentes.
Se realizó implementación del tablero para Gestión Humana.
Se realizó implementación del tablero de Enfoques Diferenciales y de género.
Implementación interoperabilidad servicios faltantes registraduría.
Se trabajó en el desarrollo de la APP de muestras genéticas a fin de agilizar la gestión frente a la búsqueda de PDD.
Se dio continuidad a las mejoras de los sistemas de información Tramitemos (situaciones administrativas), Gestionemos (gestión y trámites de proveedores, comisiones y otros y Busquemos.
Fortalecimiento Infraestructura tecnológica:
Se puso en marcha la operatividad en las sedes de Tunja y Santa Marta y se realizaron mantenimientos preventivos en los equipos tecnológicos.
Se llevaron a cabo ampliaciones en los canales principal o backup que mejoraron la capacidad y eficiencia de la infraestructura tecnológica en la UBPD.
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
Implementación de Servicios Tecnológicos:
Se realizó la estructuración de las fichas técnicas conforme a los formatos de la UBPD y de la Bolsa Mercantil Colombiana para garantizar la continuidad de los servicios tecnológicos en 2025.
Se alcanzó un total de 1702 casos atendidos por la mesa de servicios en el mes de agosto.
Se realizaron mantenimientos preventivos tanto en los equipos tecnológicos como en los centros de datos en todas las territoriales incluida Bogotá.
Se realiza análisis de los geoprocesamientos publicados como servicios web.
Conectividad Segura:
Se realizó la implementación de soluciones de conectividad, seguimiento de falla, requerimientos e incidencias, gestión de red y los Access Point de la UBPD.
Uso y apropiación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</si>
  <si>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1: 10% Identificar las necesidades usos y apropiación particularmente en el En sintonía donde se presentaron los avances de la vigencia 2024 en materia del PETI, la finalización de los cursos virtuales de Innovación, Red de Apoyo y Seguridad de la información, así como el avance por cada componente de la estregia junto con los respectivas evidencias.</t>
  </si>
  <si>
    <t>Esta actividad se da por terminada teniendo en cuenta la explicación dada por el responsable sobre cómo se hizo el levantamiento de necesidades de uso y apropiación de infraestructura tecnológica, a saber "mediante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a corte de este informe se han identificado, 9 necesidades de uso y apropiación". Las 9 necesidades descritas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Se adjuntan y organiza cada uno de los soportes de esta actividad en las carpetas correspondientes.</t>
  </si>
  <si>
    <t>Plan Estratégico de Seguridad de la información 100%
Hito 1: 10% Identificar las necesidades usos y apropiación
Hito 2: 20% Diseñar estrategias de TIC
Hito 3: 20% Establecer puntos de control
Hito 4: 10% Establecer portafolio de proyectos 
Hito 5: 40% Ejecutar plan</t>
  </si>
  <si>
    <t>Este Hito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componentes del Marco estratégico de tecnologías, comunicaciones y seguridad de la información, que son:
1) Componente de Transformación digital - gobierno TI: Del cual se han realizado la organización de proyectos, la identificación de riesgos y recursos, la socialización de proyectos a validar, la inclusión en la herramienta de gestión de proyectos, la programación y reportes de informes (derechos de autor, furag, gestión del riesgo, plan de acción, PIIP, Meci y demás informes y/o reportes de ley) y fueron definidas fechas y responsables de la actualización del PETI, fue realizado el autodiagnóstico de la política digital. (Todas las dependencias)
2) Componente de Fortalecimiento Infraestructura tecnológica. 
-Actualización del datacenter alterno, se han realizado pruebas de alta disponibilidad, pruebas de automatización a la infraestructura, backups, ampliación de la hiperconvergencia.
- Pruebas de conmutación entre sedes (OTIC)
- Puesta en marcha implementación del DRP. (SG)
- Aprovisionamiento de la infraestructura, hosting y enrutamiento de dns nuevo datalake para gestión de información no estructurada (SGIB)
- Aprovisionamiento de la infraestructura, hosting y enrutamiento de dns para la creación de los portale web Sistema Nacional de Búsqueda, Búsqueda a la inversa (OACP) y App toma de muestras, nuevo modulo de Busquemos (SGTT) y Tramitemos (SGH)
3) Componente de implementación Servicios tecnológicos: Se cuenta con Estudio de Mercado, Justificación de Vigencia Futura OTIC- En tramite articulación con SAF y OPA para envió a DNP (en trámite)
4) Componente de implementación del Sistema de seguridad de la información: Implementación del Sistema de Seguridad de la Información disponible en: https://ssi.unidadbusqueda.gov.co/ el cual se encuentra en fase de pruebas. (Todas las áreas) 
5) Componente de Seguridad digital: Adquisición de las herramienta de Conectividad Segura y la implementación del sistema de gestión de identidades (Keycloak) disponible en: https://ssi.unidadbusqueda.gov.co/gestion-de-identidades/
- Ejecución de pruebas de ciberseguridad y ethical hacking para salida a internet de los nuevos portales web, Sistema Nacional de Búsqueda y Búsqueda a la inversa (OTIC). 
6) Componente de Uso y apropiación: Los avances se registraron en la actividad anterior
7) Componente de Fortalecimiento a los sistemas de información 
-Interoperabilidad: -Creación del Portal de Interoperabilidad de la UBPD
-Desarrollo la interoperabilidad con los sistemas de información SJYP (Fiscalía), Registraduría y SIRDEC (INMLCF), Integración de nuevos módulos de proyecto impulso en BUSQUEMOS (Dirección General, SGTT, Direcciones Técnicas)
-Inteligencia Ariticial: 
-Desarrollo modelo de AI para convertir audios de entrevistas a aportantes a texto identificando las intervenciones de los participantes de la reunión.
-Informe técnico de justificación para adquisición server GPUs con tiempos de procesamiento del modelo para 9820 audios para transcripción a texto
-Desarrollos internos: Desarrollo de los sistemas de Información Tramitemos y reconocimiento a servidores (Gestión Humana), Seguridad de la Información (SSI) (Todas las dependencias)
Generación de tableros de control: para seguimiento de la estrategia de contacto efectivo, cadáveres entregados a INMLCF, Aportantes, Sitios intervenidos en tiempo real, acciones realizadas con las organizaciones y ejecución de los planes regionales de búsqueda (Todas las dependencias)
-Desarrollos externos: -Creación de los portales web Búsqueda a la inversa, Sistema nacional de búsqueda
-Desarrollo App para toma de muestras interoperabilidad entre Busquemos y Sirdec en fase de pruebas. (Dirección General, SGTT, Direcciones Técnicas)
En la carpeta disponible para este fin se adjuntan los soportes de identificación de necesidades trabajados con las áreas y dependencias.</t>
  </si>
  <si>
    <t>En el seguimiento del primer bimestre, el cumplimiento de este hito estaba anclada a la actualización del PETI y el PESI, sin embargo, ya con una estrategia definida, es claro que lo que se conoce como definición de estrategias, es igual a la definición de componentes del producto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</si>
  <si>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2: 20% Diseñar estrategias de TIC respecto a los avances de la vigencia 2024 en materia del PETI, la finalización de los cursos virtuales de Innovación, Red de Apoyo y Seguridad de la información, así como el avance por cada componente de la estregia junto con los respectivas evidencias.</t>
  </si>
  <si>
    <t>Esta actividad se da por terminada, toda vez que se indica que las estrategias de tecnologías de información y comunicaciones y seguridad de la información son equivalentes a los 7 componentes definidos en el documento inicial de este producto. Dichos componentes incluyen las necesidades identificadas conjuntamente con las áreas del nivel central y territorial. Se adjuntaron y organizaron cada uno de los soportes de esta actividad en las carpetas correspondientes.</t>
  </si>
  <si>
    <t>Este Hito presenta un resultado del 10% representado en el establecimiento de los puntos de control para gestionar riesgos identificados de la infraestructura tecnológica: 
1) El mapa de riesgos de gestión de la OTIC: Que cuenta con los riesgos y controles asociados a la infraestructura y a los servicios tecnológicos, de los cuales se desprenden informes, correos electrónicos, actas de reuniones, entre otros.
2) Seguimiento a la gestión de la infraestructura tecnológica: Dentro del clausulado del contrato de servicios tecnológicos se han definido varios puntos de control a saber tales como informes mensuales, reuniones y actas de seguimiento entre la OTIC y el proveedor, los cuales se han realizado de manera permanente verificando el cumplimiento de las obligaciones contractuales, realizada mediante los informes definidos en el contrato de servicios tecnológicos.</t>
  </si>
  <si>
    <t>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infraestructura tecnológica.</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</si>
  <si>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3: 20% Establecer puntos de control de cada proyectos que hacen parte de los componentes de la estrategia, se destaca que cada proyecto cumple con el indicador es decir que su ejecución se encuentra de acuerdo a lo planeado y de acuerdo con la ejecución financiera del mismo, adicionalmente  se presenta el avance por cada componente de la estregia junto con los respectivas evidencias.</t>
  </si>
  <si>
    <t>Teniendo en cuenta el reporte realizado y los soportes adjuntos, se evidencia un cumplimiento total de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t>
  </si>
  <si>
    <t>Este Hito presenta un resultado del 10% reflejado en la creación del portafolio de Proyectos PETI
- Fortalecimiento de la infraestructura tecnológica 
- Fortalecimiento de los sistemas de información 
- Implementación de servicios tecnológicos 
- Transformación Digital 
- Uso y Apropiación de TIC 
Portafolio de Proyectos PESI:
-Conectividad Segura: 
.Gestión de Identidades: 
-Sistema de Seguridad de la Información 
El grado de avance del portafolio de servicios tecnológicos se presenta a continuación</t>
  </si>
  <si>
    <t>Dicha actividad puede considerarse como cumplida, toda vez que los proyectos del portafolio se definieron inclusive antes del establecimiento del Marco Estratégico. En lo posible se espera que el avance de los proyectos aquí definidos cumplan con los objetivos de los componentes establecidos en el marco y que dichos avances físicos y presupuestales de los proyectos que se presentan en la actividad de ejecutar y hacer seguimiento a dichos proyectos, permitan explicar cómo se está llegando al cumplimiento del resultado planteado para 2024 de lograr un "Sistema de seguridad de la información integrado y de fácil uso Infraestructura tecnológica con capacidades necesarias para soportar la búsqueda"</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</si>
  <si>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4: 10% Establecer portafolio de proyectos se presenta el avance por cada componente, se agregan los cronogramas de  cumplimiento de acuerdo a lo planera de cada proyecto.</t>
  </si>
  <si>
    <r>
      <t>Durante el período mencionado, se ha logrado un progreso significativo en la ejecución y seguimiento del portafolio de proyectos establecido en la OTIC de la UBPD. Se han iniciado los proyectos según los plazos y requisitos establecidos, asignando los recursos necesarios y manteniendo una comunicación estrecha con los responsables de cada proyecto para garantizar su avance. Además, se ha implementado un sistema de seguimiento robusto que permite monitorear el progreso de cada proyecto de manera efectiva, identificando y abordando obstáculos de manera oportuna para asegurar que los proyectos avancen según lo planeado.
Los proyectos son los siguientes :
1-</t>
    </r>
    <r>
      <rPr>
        <b/>
        <sz val="10"/>
        <color theme="1"/>
        <rFont val="Arial Narrow"/>
        <family val="2"/>
      </rPr>
      <t>Fortalecimiento de Infraestructura tecnológica:</t>
    </r>
    <r>
      <rPr>
        <sz val="10"/>
        <color theme="1"/>
        <rFont val="Arial Narrow"/>
        <family val="2"/>
      </rPr>
      <t xml:space="preserve"> Con ocasión del fortalecimiento de la Hyperconvergencia se optimizaron de manera importante los recursos tecnológicos con un nivel superior a un 90%, de otra parte se han adelantado acciones tendientes a la seguramiento de los backups.
2-</t>
    </r>
    <r>
      <rPr>
        <b/>
        <sz val="10"/>
        <color theme="1"/>
        <rFont val="Arial Narrow"/>
        <family val="2"/>
      </rPr>
      <t xml:space="preserve">Fortalecimiento de sistemas de Información: </t>
    </r>
    <r>
      <rPr>
        <sz val="10"/>
        <color theme="1"/>
        <rFont val="Arial Narrow"/>
        <family val="2"/>
      </rPr>
      <t>Se fortaleció el equipo de trabajo para apoyar en la creación de proyectos de Inteligencia artificial, interoperabilidad, tableros de control, ejecución de pruebas funcionales de dichos proyectos, modelos analíticos de información desarrollados y puestos en ambientes productivos, así mismo, se crea el tablero para visualizar las prospecciones/comisiones en tiempo real y se ajusta proceso de ETL para actualizar la información de Fosas y cementerios teniendo como fuente de información Busquemos</t>
    </r>
    <r>
      <rPr>
        <b/>
        <sz val="10"/>
        <color theme="1"/>
        <rFont val="Arial Narrow"/>
        <family val="2"/>
      </rPr>
      <t xml:space="preserve">.
</t>
    </r>
    <r>
      <rPr>
        <sz val="10"/>
        <color theme="1"/>
        <rFont val="Arial Narrow"/>
        <family val="2"/>
      </rPr>
      <t xml:space="preserve">-Se fortaleció el equipo de trabajo con el propósito de realizar análisis de datos geográficos, apoyo en el levantamiento de requerimientos técnicos necesarios para realizar las modificaciones a los sistemas de información misional, apoyo en la gestión, monitoreo, instalación y control de las actividades relacionadas con los servidores físicos y virtuales de la OTIC, así como en la administración de la plataforma DevOps.
</t>
    </r>
    <r>
      <rPr>
        <b/>
        <sz val="10"/>
        <color theme="1"/>
        <rFont val="Arial Narrow"/>
        <family val="2"/>
      </rPr>
      <t xml:space="preserve">
</t>
    </r>
    <r>
      <rPr>
        <sz val="10"/>
        <color theme="1"/>
        <rFont val="Arial Narrow"/>
        <family val="2"/>
      </rPr>
      <t xml:space="preserve">
3- </t>
    </r>
    <r>
      <rPr>
        <b/>
        <sz val="10"/>
        <color theme="1"/>
        <rFont val="Arial Narrow"/>
        <family val="2"/>
      </rPr>
      <t>Implementación de los Servicios Tecnológicos</t>
    </r>
    <r>
      <rPr>
        <sz val="10"/>
        <color theme="1"/>
        <rFont val="Arial Narrow"/>
        <family val="2"/>
      </rPr>
      <t xml:space="preserve"> :De este proyecto se radicaron las fichas técnicas para adquirir los servicios tecnológicos de la vigencia 2025, se realizó el 11 de marzo mesas técnicas con los posibles oferentes y la OTIC atendió las observaciones generadas, de otra parte fueron ajustadas las fichas técnicas incluyendo la necesidad de contar con una herramienta que permita localizar geográficamente los equipos de computo que son propiedad de la entidad por lo cual se dio alcance el 22 de abril a las fichas técnicas radicas el 4 de abril , el retraso del avance obedece a que hace falta contar con un estudio previo a fin de dar continuidad a la vigencia futura, por lo cual el área de contactos indicó que posiblemente a finales de mayo estaría remitiendo el Estudio Previo.
4- </t>
    </r>
    <r>
      <rPr>
        <b/>
        <sz val="10"/>
        <color theme="1"/>
        <rFont val="Arial Narrow"/>
        <family val="2"/>
      </rPr>
      <t xml:space="preserve">Trasformación digital: </t>
    </r>
    <r>
      <rPr>
        <sz val="10"/>
        <color theme="1"/>
        <rFont val="Arial Narrow"/>
        <family val="2"/>
      </rPr>
      <t xml:space="preserve">Se dio inicio a la estructuración de la política de Gobierno Digital adoptando las herramientas definidas por Mintic y se dio inio a la actualización del PETI 2024 así miso la actualización y avances de la ruta de proyectos PETI,se han elaborado y reportado los informes de Ley como; Derecho de Autor FURAG, PIIP, Plan de Acción, Riesgos, MECI, PAC,se da inio al proyecto de análisis digitales para fortalecer la transformación Digital a fin de fortalecer la búsqueda de personas dadas por desaparecidas 
5- </t>
    </r>
    <r>
      <rPr>
        <b/>
        <sz val="10"/>
        <color theme="1"/>
        <rFont val="Arial Narrow"/>
        <family val="2"/>
      </rPr>
      <t xml:space="preserve">Uso y Apropiación : </t>
    </r>
    <r>
      <rPr>
        <sz val="10"/>
        <color theme="1"/>
        <rFont val="Arial Narrow"/>
        <family val="2"/>
      </rPr>
      <t>Se ha socializado a través de piezas de comunicación las actividades adelantados por la OTIC desde el portafolio de proyectos de la Hoja de ruta, adicionalmente se han gestionado los cursos y herramientas de sensibilización del sistema de información busquemos a fin de que los colaboradores encargadas de registrar la información conozcan, aprendan y utilicen las funcionalidades del SIM</t>
    </r>
  </si>
  <si>
    <t>Para este Hito se cuenta con un total de 8 Proyectos los cuales cada uno representa un 5% (parcial) del 40% (total del Hito). Para bimestre a reportar el avance es del 23,4% reflejado en el seguimiento del portafolio de proyectos PETI y PESI este registra los siguientes avances: 
Portafolio de Proyectos PETI
- Fortalecimiento de la infraestructura tecnológica 51%, equivalente al 2,55% del 40%
- Fortalecimiento de los sistemas de información 50%, equivalente al 2,50% del 40%
- Implementación de servicios tecnológicos 74%, equivalente al 3,70% del 40%
- Transformación Digital 72%, equivalente al 3,60% del 40%
- Uso y Apropiación de TIC 58%, equivalente al 2,90% del 40%
Portafolio de Proyectos PESI:
-Conectividad Segura: 64%, equivalente al 3,20% del 40%
.Gestión de Identidades: 48%, equivalente al 2,40% del 40%
-Sistema de Seguridad de la Información 51%, equivalente al 2,55% del 40%</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</si>
  <si>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5: 40% Ejecutar plan se presenta el avance por cada componente de la estregia junto con los respectivas evidencias. 
Proyectos PETI 
Transformación Digital 91%
Fortalecimiento de la Infraestructura 92%
Servicios Tecnológicos 92%
Fortalecimiento de los sistemas de información 87%
Uso y Apropiación 91%
Proyectos PESI
Gestión de identidades 93%
Seguridad de la información 93%
Conectividad Segura 93%</t>
  </si>
  <si>
    <t>Dicha actividad avanza conforme a lo estipulado y a los avances reportados. Se ha logrado un cumplimiento del 88% en promedio de esta actividad.</t>
  </si>
  <si>
    <t xml:space="preserve">Hito 1: 20% Actualizar necesidades 
La ficha técnica ya se encuentra concertada con las áreas correspondientes
Hito 2: 20% Definir plan 
A la fecha, ya se encuentra cumplido.
Hito 3: 21.3% Ejecutar plan de trabajo
En cuanto al Plan de trabajo establecido por el equipo de infraestructura a la fecha se cuenta con un avance del 21,3% correspondiente a la suscripción de los siguientes contratos: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t>
  </si>
  <si>
    <t xml:space="preserve">Hito 1: 20% Actualizar necesidades
 Hito 2: 20% Definir plan 
 Hito 3: 46,64 % Ejecutar plan de trabajo
Durante el periodo reportado, se suscribió el contrato 479-2024 -UBPD cuyo objeto es  "Arrendamiento de inmueble adecuado y dotado para el funcionamiento de la sede territorial Neiva de la Unidad de Búsqueda de Personas dadas por Desaparecidas en el contexto y en razón del conflicto armado - UBPD. ALCANCE DEL OBJETO: Comprende el arrendamiento de la sede territorial Neiva, el cual corresponde a la siguiente ubicación: Carrera 5 No. 10-38 Oficinas 1100-1101-1102-1103-1104."
Durante el periodo reportado se realizaron los mantenimientos y los solicitudes en sedes territoriales. </t>
  </si>
  <si>
    <t xml:space="preserve">Hito 1: 20% Actualizar necesidades
 Hito 2: 20% Definir plan 
 Hito 3: 53,30 % 
Se presenta en los archivos adjuntos el soporte correspondiente a solicitudes y mantenimientos atendidos en las sedes territoriales en donde funciona la UBPD a nivel nacional , las cuales fueron atendidas durante el bimestre de Septiembre y Octubre de 2024 </t>
  </si>
  <si>
    <t>Esta actividad ya se cumplió</t>
  </si>
  <si>
    <t>Definido y cumplido la definición del plan de trabajo para la ampliación y mantenimiento de la infraestructura territorial. .</t>
  </si>
  <si>
    <t xml:space="preserve">Se presenta en los archivos adjuntos el soporte correspondiente a solicitudes y mantenimientos atendidos en las sedes territoriales en donde funciona la UBPD a nivel nacional , las cuales fueron atendidas durante el bimestre de Septiembre y Octubre de 2024 </t>
  </si>
  <si>
    <t xml:space="preserve">100%
Hito 1: 10% Aprobar plan anual de auditorias 
Hito 2: 60% Ejecutar plan anual de auditorias 
Hito 3: 10% Aplicar evaluación de percepción 
Hito 4: 20% Definir acciones de mejora </t>
  </si>
  <si>
    <t xml:space="preserve">La OCI durante el periodo julio-agosto, se adelantó la auditoría a Almacén e Inventarios, cuyo Informe Preliminar se encuentra revisión por la jefatura de la OCI. Se dio inicio a las auditorías y se encuentran en ejecución: SIM Busquemos y Gestión Contractual.
En cuanto a los Informes de ley, se generaron los correspondiente al periodo, conforme las fechas previstas en las normas, así: - certificación semestral de cumplimiento de las obligaciones frente al sistema - EKOGUI; - Evaluación Independiente Sistema Control Interno (I semestre 2024); - inicio de Informe de Seguimiento PAAC y Mapa Riesgos de Corrupción (II cuatrimestre 2024), Informe semestral sobre atención PQR y reclamos de la ciudadanía sobre la misión; repor SIRECI contractual al mes de julio; reporte SIREC postconflicto I semestre de 2024; 
Además los informes relacionados en el punto anterior, en el PAAS están definidos los informes internos de: Cumplimiento de medidas de austeridad y eficiencia en el gasto público, Informe bimestral de Gestión OCI (PAI), los cuales igualmente se llevaron a cabo. 
Finalmente, los seguimientos a: Alertas del Plan de Acción y a los proyectos de inversión generados por la OAP (cierres de junio, julio y 23 de agosto de 2024; seguimientos a Planes de Mejoramiento de auditorías internas y/o externas.
De otra parte, la OCI participó en los Comités: Directivo, de Contratación y de Conciliación en las sesiones convocadas para julio y agosto de 2024 a las cuales fue invitada. Las actas de los comités reposan en las respectivas dependencias. 
 Se adelantó  la actividad para contribuir al fomento del autocontrol, con una infografía acerca de diferencias funcionales entre Control Interno de Gestión y Control Disciplinario Interno, actualmente para enviar a Comunicaciones para sus comentarios, previo a la publicación.
De manera general la ejecución de las actividades definidas para el cumplimiento de la meta, se adelantaron sin contingencias o limitaciones durante el periodo julio-agosto de 2024, lo cual dio lugar al avance que se reporta. 
</t>
  </si>
  <si>
    <t xml:space="preserve">Los medios de verificación acreditan el cumplimiento de la actividad en los espacios y tiempos programados </t>
  </si>
  <si>
    <t xml:space="preserve">Durante el periodo  septiembre - octubre de 2024 no se adelantó ninguna labor de esta naturaleza. </t>
  </si>
  <si>
    <t>Hito 1: El plan estableció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Adicionalmente, el 11 de octubre se llevó a cabo una una reunión bilateral con la Directora del Centro Nacional de Personas desaparecidas y Restos no Identificados de la Real policía Montada de Canadá, donde se manifestó el interés de generar alianzas e intercambios con la UBPD y el NCMPUR, así como la posibilidad de trabajo conjunto en la identificación de posibilidades de cooperación técnica y financiera. 
De igual forma, el 22 de octubre, luego de una reunión de trabajo con el PNUD, se remitió nota conceptual ajustada con el fin de presentar de manera conjunta una propuesta de proyecto al MPTF. Dicha propuesta se orienta hacia dos resultados a saber: 1. Ampliación de la cobertura del abordaje forense integral y; 2. 2. Mejora de las condiciones para la participación en las actividades de búsqueda de las personas, familias, organizaciones, colectivos, movimientos, plataformas - OCMP, pueblos y comunidades, con enfoque diferencial y de género a partir del reconocimiento de su labor de búsqueda y la reivindicación de sus derechos, incorporando sus saberes y experiencias en el proceso de búsqueda y potenciando las estrategias de participación como el programa Red de Apoyo Operativo a la Búsqueda y las Mesas de Asistencia Técnica de Género. 
Finalmente,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Hito 3: Definir acciones por fuente. Se estableció cronograma de trabajo por grupos de interés (comunidad internacional y sector privado) en relación con las líneas estratégicas. 
Hito 4: Implementar plan de consecución de fondos. Se continúa con las acciones de incidencia, reuniones de trabajo y concreción de proyectos de cooperación para apalancar la misionalidad de la entidad. Entre enero y octubre de 2024, la UBPD cuenta con 2 subvenciones aprobadas y finalizadas (USAID Justicia Inclusiva, Congreso Embajada de Suiza)  5 en ejecución (AECID Fase II, GIZ SNB, FAFG, Halo Trust, OIM ROF Bolívar), 1 aprobada pendiente de firma para inicio (Aulas de Paz) y 1 en revisión por parte del Cooperante (OIM ROF Caquetá) Ver tabla anexa
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 se participó activamente en los diálogos preparatorios para el IX Foro Regional sobre Empresas y Derechos Humanos en América Latina y el Caribe, enfocado en la responsabilidad de las empresas de respetar los derechos humanos con las personas y el ambiente en el centro, y las obligaciones del Estado para garantizar ese respeto, y se desarrollaron dos reuniones con Alianza IN, gremio que reúne a las principales aplicaciones de tecnología e innovación en Colombia, a través del cual la Subdirección de Gestión de Información para la Búsqueda adelantó gestiones para el intercambio de información con las plataformas DiDi, Cabify, inDrive y Buda.</t>
  </si>
  <si>
    <t xml:space="preserve">El 11 de octubre se llevó a cabo una una reunión bilateral con la Directora del Centro Nacional de Personas desaparecidas y Restos no Identificados de la Real policía Montada de Canadá, donde se manifestó el interés de generar alianzas e intercambios con la UBPD y el NCMPUR, así como la posibilidad de trabajo conjunto en la identificación de posibilidades de cooperación técnica y financiera.    
De igual forma, el 22 de octubre, luego de una reunión de trabajo con el PNUD, se remitió nota conceptual ajustada con el fin de presentar de manera conjunta una propuesta de proyecto al MPTF. Dicha propuesta se orienta hacia dos resultados a saber: 1. Ampliación de la cobertura del abordaje forense integral y; 2. 2. Mejora de las condiciones para la participación en las actividades de búsqueda de las personas, familias, organizaciones, colectivos, movimientos, plataformas - OCMP, pueblos y comunidades, con enfoque diferencial y de género a partir del reconocimiento de su labor de búsqueda y la reivindicación de sus derechos, incorporando sus saberes y experiencias en el proceso de búsqueda y potenciando las estrategias de participación como el programa Red de Apoyo Operativo a la Búsqueda y las Mesas de Asistencia Técnica de Género. 
Finalmente,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Adicionalmente,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t>
  </si>
  <si>
    <t>Para el perido de Jul-Agost, desde el grupo de cooperación internacional se lleva a cabo seguimiento a la ejecución tanto técnica como financiera a los contratos y convenios de cooperación mediante herramientas y formatos de informes propios para cada intervención que obedecen a las necesidades de reporte de información solicitadas por cada cooperante y en el marco de los acuerdos suscritos en cada caso, al interior se posee una herramienta de reporte de avance financiero en un tablero de powerbi. Como se evidencia en el archivo de ejecución de convenios</t>
  </si>
  <si>
    <t>Para el periodo se continúa con el seguimiento a la ejecución tanto técnica como financiera a los contratos y convenios de cooperación mediante herramientas y formatos de informes propios para cada intervención que obedecen a las necesidades de reporte de información solicitadas por cada cooperante y en el marco de los acuerdos suscritos en cada caso, al interior se posee una herramienta de reporte de avance financiero en un tablero de powerbi. Como se evidencia en el archivo de ejecución de convenios</t>
  </si>
  <si>
    <t xml:space="preserve">Durante el cuarto bimestre, se llevó a cabo una consolidación del segundo reporte trimestral de la  información reportada por los GITT a la OAP y a las diferentes áreas misionales, con el objetivo de integrar y verificar la información suministrada a las áreas y a la matriz de seguimiento, con esto se culminó el HITO 2 en su segundo trimestre.
Adicionalmente, se realizó un análisis de los reportes trimestrales de avance de los PRB del primer semestre, lo que permitió identificar tanto aspectos positivos como desafíos en la recolección y análisis de datos. Estos avances y desafíos han permitido continuar con la consolidación de la información de la UBPD, facilitando la elaboración de boletines de los PRB regionales que han sido insumos clave para la rendición de cuentas y las visitas de la directora a los territorios. 
Los cuales se espera sean publicados en el siguiente bimestre.
Es importante aclarar que para el reporte del segundo trimestre por parte de los GITT se reporto la información de la siguiente manera:
•        Camila Trilleras: Antioquia, Atlántico, Cesar, Chocó, Córdoba, Occidente – Satélite Caldas, Huila, Sucre, Urabá Región. (todos reportaron)
•        Sergio Amaya: Caquetá, Guaviare, Magdalena Medio Región, Norte de Santander, Tolima, Magdalena. (todos reportaron)
•        Ivan Bernal: Arauca, Bogotá, Boyacá, Casanare, Cauca, Meta, Nariño, Putumayo, Santander y Valle del Cauca. (todos reportaron)
Con dichos reportes se procedió a realizar reuniones con los encargados de los GITT para aclarar metas y publicar el segundo reporte en el instrumento de Powerbi. 
A su vez, se anexa informe de evaluación en el cual se establece el análisis de cada uno de se los de GITT que entregan reportes completos de seguimiento al Plan de Acción Territorial a cara a los 64 indicadores planteados por la OAP. 
Para el tercer reporte se enviará durante el mes de septiembre la solicitud d e información a los GITTs y dependencias.
</t>
  </si>
  <si>
    <t xml:space="preserve">Durante el período de septiembre a octubre, se continuó con la implementación de la herramienta de monitoreo. Se consolido la información el tercer reporte de los GITT, el cual se integró en los boletines y se presentó en el encuentro de grupos internos. Además, se avanzó en la revisión de los planes operativos.
Es importante aclarar que para el reporte del tercer trimestre por parte de los GITT se reporto la información de la siguiente manera:
•        Camila Trilleras: Antioquia, Atlántico, Cesar, Chocó, Córdoba, Occidente – Satélite Caldas, Huila, Sucre, Urabá Región. (todos reportaron)
•        Sergio Amaya: Caquetá, Guaviare, Magdalena Medio Región, Norte de Santander, Tolima, Magdalena. (todos reportaron)
•        Ivan Bernal: Arauca, Bogotá, Boyacá, Casanare, Cauca, Meta, Nariño, Putumayo, Santander y Valle del Cauca. (todos reportaron)
Con dichos reportes se procedió a publicar el tercer reporte en el instrumento de Powerbi.  https://app.powerbi.com/view?r=eyJrIjoiOWFmYWI0ZGEtODNkNy00OGM2LWFiZGQtMmVmNGIzOTAwNzhmIiwidCI6IjQ3NDIzNTc2LWExZmEtNDc5MC05YTNkLTE5OWRkNTQzMGVhNCJ9
Asimismo, se contrastó la información proporcionada por los GITT en relación con las áreas misionales, puntualmente entregas dignas. </t>
  </si>
  <si>
    <t>Actividad finalizada en periodo anterior, aunque se plantean ajustes al instrumento de acuerdo con el análisis y generación de reportes del informe semestral.</t>
  </si>
  <si>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Línea Base, iii. Líneas estratégicas, ib..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</si>
  <si>
    <t>El producto 31 "Índice de capacidad de ejecución presupuestal implementado", presenta un reporte de avance acumulado para el periodo, desagregado así: 
Para el periodo (enero - octubre), se proyectó un avance esperado de 67,5%, distribuido así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presentaron ya las actualizaciones el primer, segundo y tercer periodo como se puede observar en los soportes donde se encuentra además del instrumento, una presentación que socializa y compara resultados a nivel institucional y por áreas.
El producto alcanza un estado de avance del 100%,  (se cumple con la totalidad de lo proyectado al cierre de octubre), por lo que queda en estado "cumple" para el periodo.   
Como alerta se establece la necesidad de lograr la aprobación del índice, su metodología y uso, ya que solo queda un periodo para lograr el cumplimiento total del producto.</t>
  </si>
  <si>
    <t>100%
Hito 1: 30% Diseño monitoreo a la ejecución presupuestal
Hito 2: 70% Implementar índice</t>
  </si>
  <si>
    <t>La fase de implementación se desarrolla en el Hito 2, para el cual se presentaron ya las actualizaciones el primer y segundo periodo, para el tercer periodo que no se ha finalizado se debe entregar la tercera actualización del índice, sin embargo, aunque no ha terminado todo el periodo, no se adjuntaron los correos de solicitud de información y la recolección inicial de data, por lo que se espera que se logre cumplir con su construcción en lo que resta de tiempo.  Aún se espera para dar cumplimiento a la aprobación del instrumento.</t>
  </si>
  <si>
    <t>Se observa que el instrumento aún no cuenta con la aprobación para su formalización, adicionalmente se reitera la necesidad de continuar realizando las actualizaciones para poder obtener y procesar oportunamente la información.</t>
  </si>
  <si>
    <r>
      <rPr>
        <sz val="10"/>
        <color theme="1"/>
        <rFont val="Arial Narrow"/>
        <family val="2"/>
      </rPr>
      <t xml:space="preserve">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Las socializaciones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dio respuestas a las inquietudes presentadas durante la socialización y se recolectaron las preguntas en las diferentes herramientas dispuestas para este fin jamboart, formulario de Google y cartelera.
 Soportes:
 - Logística de los eventos:
 https://drive.google.com/drive/folders/1Diwbai0RqYBJS-6Ngvt-YGUM1AOv8bt-
 - Listado de asistencia, grabaciones o fotografías de cada uno de los espacios: 
 https://drive.google.com/drive/folders/1Co8KbWwlhZrcFFjCRXBgk52zeNcY_6LB
 Pizarras interactivas con las preguntas: 
 https://drive.google.com/drive/folders/1JEOUtBbXm1MQHRz5nosx0uFdcW9DhswD
 Matriz consolida con las preguntas:
 </t>
    </r>
    <r>
      <rPr>
        <u/>
        <sz val="10"/>
        <color theme="1"/>
        <rFont val="Arial Narrow"/>
        <family val="2"/>
      </rPr>
      <t>https://docs.google.com/spreadsheets/d/1Dq2cZwe87cwua0-l85HkvUZnP-osBCgD/edit?gid=1480476189#gid=1480476189</t>
    </r>
  </si>
  <si>
    <t>El producto 32 "Plan de apropiación y seguimiento al Modelo de operación por procesos implementado", presenta un reporte de avance para el periodo, desagregado así:
Para el periodo (enero - octubre), se proyectó un avance esperado de 92%, distribuido así
Línea: Actualización procesos y procedimiento - 30%,  FINALIZADO
Línea: Formulación y aprobación del plan de apropiación y seguimiento al Modelo de Operación por Procesos y la metodología - 5%  FINALIZADO
Línea. Socializaciones para la apropiación del Modelo de Operación por Procesos (Misional) - 45%  FINALIZADO
Línea: Socialización de temas a profundizar, nuevas rutas de trabajo y preguntas reiterativas:  LA LÍNEA TIENE UNA PONDERACIÓN ESPERADA PARA EL PROYECTO DE 12%, SIN EMBARGO SOLO SE ALCANZÓ UN 5%, PRINCIPALMENTE PORQUE LAS 2 ACTIVIDADES RESTANTES ESTABAN MUY CERCA DE LA FECHA DE CORTE .
Línea . Formulación de los planes de mejora 2025- LA LÍNEA NO TIENE PONDERACIÓN PROYECTADA EN EL PERIODO, SIN EMBARGO SE ADELANTÓ SU PRIMERA ACTIVIDAD, POR LO QUE CUENTA CON UN AVANCE DEL 2%.
Es decir, el producto alcanza un cumplimiento del 87% sobre un 92% esperado.
De acuerdo con el reporte presentado se observa un avance desagregado así:
El reporte presenta algunos avances respecto a los Hitos 4 y 5, aunque presenta un pequeño retraso de acuerdo con lo establecido, por lo que se insta a la dependencia  a asegurar su cumplimiento al estar tan cerca de alcanzarlo.
Finalmente,  cumplimiento acumulado del cronograma es del  95%, lo que deja el avance del indicador para el periodo en estado "cumple".</t>
  </si>
  <si>
    <t xml:space="preserve">Se observa un avance significativo de la actividad, de 72 procedimientos solo faltan 4 por finalizar, y estos se encuentran en su fase final de ajuste.
De acuerdo con las fecha programadas en la actividad la actividad se cumplirá efectivamente.
</t>
  </si>
  <si>
    <t xml:space="preserve">100%
Hito 1: 30% Actualizar procesos
Hito 2: 50% Implementar modelo
Hito 3: 20% Acompañamiento técnico </t>
  </si>
  <si>
    <r>
      <rPr>
        <sz val="10"/>
        <color theme="1"/>
        <rFont val="Arial Narrow"/>
        <family val="2"/>
      </rPr>
      <t xml:space="preserve">Como parte del seguimiento al diseño del nuevo Modelo de Operación por Procesos se implementó un formulario donde se recolectaron las oportunidades de mejora en el nivel territorial y las posibles acciones para abordalas, por lo cual  fue necesario gestionar  el diseño de las nuevas versiones de algunos documentos: guía de acceso a lugares, el procedimiento de investigación humanitaria y extrajudicial, caracterización del proceso de gestión jurídica y el procedimiento de vinculación. 
Asimismo, a partir de las orientaciones de la Dirección General para la construcción del MOP se diseñó la rutas de trabajo para abordar las personas que participaron directa o indirectamente en las hostilidades (aportantes) y la ruta para fortalecer los temas de identificación humanitaria y encuentros para la verdad.
Soporte: 
- Ruta de aportantes: </t>
    </r>
    <r>
      <rPr>
        <u/>
        <sz val="10"/>
        <color rgb="FF1155CC"/>
        <rFont val="Arial Narrow"/>
        <family val="2"/>
      </rPr>
      <t>https://view.genially.com/66de0c784dd12b5d681a6998</t>
    </r>
    <r>
      <rPr>
        <sz val="10"/>
        <color theme="1"/>
        <rFont val="Arial Narrow"/>
        <family val="2"/>
      </rPr>
      <t xml:space="preserve">
- Ruta de identificación humanitaria y entregas para la verdad (Archivo dispuesto para este fin)
- Los demás documentos se encuentran publicados en la carpeta de documentos del MOP </t>
    </r>
    <r>
      <rPr>
        <u/>
        <sz val="10"/>
        <color rgb="FF1155CC"/>
        <rFont val="Arial Narrow"/>
        <family val="2"/>
      </rPr>
      <t>https://drive.google.com/drive/u/2/folders/1YDQShbAIUT539ggNLjdRmbIhIMGLVZsb</t>
    </r>
  </si>
  <si>
    <r>
      <rPr>
        <sz val="10"/>
        <color theme="1"/>
        <rFont val="Arial Narrow"/>
        <family val="2"/>
      </rPr>
      <t xml:space="preserve">Se avanzó en la concertación de las fechas para el desarrollo de las mesas de trabajo orientadas a la socialización del MOP, de igual forma como parte de la preparación del evento se gestionó la logística y las comisiones requeridas. Como complemento, se realizó la agenda del evento y la revisión de los contenidos de cada uno de los lineamientos, procedimientos y guías a socializar, insumo para el desarrollo de las piezas pedagógicas
Soporte:
</t>
    </r>
    <r>
      <rPr>
        <u/>
        <sz val="10"/>
        <color theme="1"/>
        <rFont val="Arial Narrow"/>
        <family val="2"/>
      </rPr>
      <t>https://drive.google.com/drive/u/0/folders/13U0wQ8TOd_YsaigNMhyfK-dXH0vxMtda</t>
    </r>
  </si>
  <si>
    <r>
      <rPr>
        <sz val="10"/>
        <color theme="1"/>
        <rFont val="Arial Narrow"/>
        <family val="2"/>
      </rPr>
      <t xml:space="preserve">Se avanzó en la socialización de los procedimientos misionales y los procedimientos de logística y comisiones, estas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dio respuestas a las inquietudes presentadas durante la socialización y se recolectaron las preguntas en las diferentes herramientas dispuestas para este fin jamboart, formulario de Google y cartelera.
A la fecha se realizó la socialización en los siguientes Grupos Internos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Soportes:
- Logística de los eventos:
https://drive.google.com/drive/folders/1Diwbai0RqYBJS-6Ngvt-YGUM1AOv8bt-
- Listado de asistencia, grabaciones o fotografías de cada uno de los espacios: 
</t>
    </r>
    <r>
      <rPr>
        <u/>
        <sz val="10"/>
        <color theme="1"/>
        <rFont val="Arial Narrow"/>
        <family val="2"/>
      </rPr>
      <t>https://drive.google.com/drive/folders/1Co8KbWwlhZrcFFjCRXBgk52zeNcY_6LB</t>
    </r>
    <r>
      <rPr>
        <sz val="10"/>
        <color theme="1"/>
        <rFont val="Arial Narrow"/>
        <family val="2"/>
      </rPr>
      <t xml:space="preserve">
Pizarras interactivas con las preguntas: 
https://drive.google.com/drive/folders/1JEOUtBbXm1MQHRz5nosx0uFdcW9DhswD
Matriz consolida con las preguntas:
</t>
    </r>
    <r>
      <rPr>
        <u/>
        <sz val="10"/>
        <color theme="1"/>
        <rFont val="Arial Narrow"/>
        <family val="2"/>
      </rPr>
      <t>https://docs.google.com/spreadsheets/d/1Dq2cZwe87cwua0-l85HkvUZnP-osBCgD/edit?gid=1480476189#gid=1480476189</t>
    </r>
  </si>
  <si>
    <r>
      <rPr>
        <sz val="10"/>
        <color rgb="FF000000"/>
        <rFont val="Arial Narrow"/>
        <family val="2"/>
      </rPr>
      <t xml:space="preserve">Se finalizó la socialización del nuevo Modelo de Operación por Procesos diseñado acorde al marco estratégico establecido en la Entidad, en 25 Grupos de Trabajo Territorial, en estos espacios se dieron a conocer los procesos y documentos relacionados con el proceso misional  y algunos procedimientos transversales.
Para fortalecer este tema en la intranet se creó un espacio para el MOP, en el cual se puede consultar el nuevo mapa de procesos, los documentos construidos a la fecha y cuenta con un espacio de caja de herramientas donde se puede consultar las presentaciones y los ejercicios que sirven de refuerzo a los diferentes temas
Soporte:
Socializaciones del MOP: 
https://drive.google.com/drive/u/2/folders/1Co8KbWwlhZrcFFjCRXBgk52zeNcY_6LB
Matriz de preguntas y oportunidades de mejora. </t>
    </r>
    <r>
      <rPr>
        <u/>
        <sz val="10"/>
        <color rgb="FF000000"/>
        <rFont val="Arial Narrow"/>
        <family val="2"/>
      </rPr>
      <t>https://docs.google.com/spreadsheets/d/1MN19AUUJQigGDzfrE3N8D-N6NQLer7ab/edit?gid=1305820604#gid=1305820604</t>
    </r>
  </si>
  <si>
    <r>
      <t xml:space="preserve">Frente al cumplimiento de los Hitos
Hito 1: </t>
    </r>
    <r>
      <rPr>
        <b/>
        <sz val="10"/>
        <color theme="1"/>
        <rFont val="Arial Narrow"/>
        <family val="2"/>
      </rPr>
      <t>Diseñar Alianza,</t>
    </r>
    <r>
      <rPr>
        <sz val="10"/>
        <color theme="1"/>
        <rFont val="Arial Narrow"/>
        <family val="2"/>
      </rPr>
      <t xml:space="preserve"> se puede considerar cumplido en un primer ejercicio, ya que el mecanismo jurídico determinado para cubrir áreas misionales con procesos de contratación específicos ha sido acogido dentro del convenio suscrito.
Hito 2: En cuanto a la modificación del manual de contratación, se presenta un documento denominado "Borrador de Manual de Contratación". Aunque este cumple con la finalidad del hito, los demás soportes no permiten identificar el estado actual de revisión y/o aprobación de esta nueva propuesta. Por lo tanto, se deberá proporcionar un respaldo documental sobre el avance en este hito.
Hito 3: No reporta.
Hito 4: Presenta una ejecución del 30%, lo cual podría equivaler al 100% del hito. No obstante, según lo indicado por la Dirección General, el "modelo de contratación dinamizado"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
Frente al soporte:
El denominado "modelo de contratación dinamizado para la acción humanitaria de búsqueda"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
</t>
    </r>
  </si>
  <si>
    <t>En el quinto bimestre del 2024, el Modelo de Contratación dinamizado para la acción humanitaria de búsqueda tuvo grandes avances como:
1. Socialización del nuevo Manual de Contratación
2. Continúan las acciones de prospección en los tres sitios de interés y se avanza en la suscripción de los contratos para la red de apoyo.
3. Se suscribieron todas las contrataciones relacionadas con la misionalidad, entre ellas, la adquisición de equipos de prospección, teléfonos satelitas y prendas de uso institucional.</t>
  </si>
  <si>
    <t>El cumplimiento de esta actividad se dio en el segundo bimestre del 2024. Actualmente la alianza con FINDETER se encuentra en ejecución
 Cumplimiento: 100%
 Hito 1: 20%</t>
  </si>
  <si>
    <r>
      <t xml:space="preserve">En el marco del Contrato Interadministrativo con FINDETER No. 270-2024 con se desarrolló el Comité Técnico realizado el 22 de agosto. En este espacio se decidió priorizar intervenciones el Estero San Antonio y en Guaduas - Cundinamarca. Igualmente, las obras anteriormente contontratadas en La Escombrera - Medellín se desarrollan de acuerdo a lo programado que para el período es la remoción de material.
</t>
    </r>
    <r>
      <rPr>
        <b/>
        <sz val="10"/>
        <color rgb="FF000000"/>
        <rFont val="Arial Narrow"/>
        <family val="2"/>
      </rPr>
      <t>Cumplimiento:
Hito 3: 30%</t>
    </r>
  </si>
  <si>
    <t xml:space="preserve"> La UBPD identificó la necesidad de mejorar la gestión administrativa y con el objetivo de dar respuesta al carácter humanitario de la entidad, estableció planes pilotos en los siguientes contratos:
 - Arrendamiento de espacios de trabajo colaborativo tipo coworking en las sedes de Pereira y Bucaramanga
 - Vigilancia: Transformación tecnológica y esquema de anfitriones en la sede del nivel central.
 - Transporte: Regionalización del los contratos de transporte y prestación de servicio a demanda según los informes históricos. 
 Cumplimiento: 100% para el periodo
 Hito 4: 30%</t>
  </si>
  <si>
    <t>Aunque en general se tiene un buen estado de avance de las actividades planteadas en cuanto a seguimiento, socialización, evaluación y ajuste, es necesario que se finalicen de manera adecuada, ya que solo resta el periodo final y el grueso de las accioens ya se realizaron, queda un componente porcentual que debe cerrarse de manera exitosa.</t>
  </si>
  <si>
    <t>Se reporta continuidad en la gestión de la actividad.</t>
  </si>
  <si>
    <t xml:space="preserve">El documento Informe de mediciones del Observatorio del Sistema Integral de Bienestar y Cuidado (Septiembre-Octubre, 2024) - Plan de Acción de la Subdirección de Gestión Humana, da cuenta de las actividades descritas en la actividad anterior, del alcance de las acciones realizadas y la evaluación posterior a la realización de las mismas. 
Es un documento claro insumo clave para la planeación de acciones para lo que resta del año para la siguiente vigencia. 
Es importante tener en cuenta para el siguiente reporte, que desde el equipo de PyP mencionaron que el seguimiento y evaluación de la estrategia de acceso a territorios complejos, estaría incluida en el reporte que surge desde el Observatorio del SIBICU. Es importante que la SGH y la Asesora de PyP definan este proceso y sea formalizado en el SIBICU </t>
  </si>
  <si>
    <t>De acuerdo con lo programado en el cronograma de trabajo y la finalidad de este producto, el Programa de Red de Apoyo operativo debería estar finalizar los hito 3 y 4 (Implementación del Piloto y del programa). Dado el reporte y los soportes enviados se observa un avance en estos dos hitos finales, sin embargo, no se logra aún cumplir con el objetivo de estos. En ese orden de ideas, frente al 80% que se proyectó con la completitud de los tres primeros hitos, solo se ha logrado avanzar en el 60%, lo que para este bimestre deja al producto con un cumplimiento del 80% y un estado de cumple parcialmente.</t>
  </si>
  <si>
    <t>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acumulado del 87% el cual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para avanzar en la revisión, caracterización y registro de SB asociadas a éstas., la cual a este corte se mantiene en (9% del 15%)
3) Cumplimiento del hito 3 con la definición de seis (6) criterios para realizar en el contacto y que quedaron incluidos en el documento de la estrategia de contacto. (20% que se avanzó en el primer bimestre, del 20% programado)
4) Cumplimiento del hito 4 con la implementación de las tres (3) herramientas definidas en la estrategia de contacto, a saber: Línea de atención a buscadoras y buscadores, Canal presencial y Unidad Móvil, mediante las cuales se logró un avance de 2700 contactos a través de: 
1. Línea de atención a buscadores y buscadoras (TyDS nivel central). El acumulado a la fecha frente a los contactos efectivos corresponde a 2.728
2. Canal presencial - Puntos de contacto de atención y orientación presencial (TyDS territorial). Se realizaron 1.605 contactos.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ido avanzando conforme a lo inicialmente establecido.</t>
  </si>
  <si>
    <r>
      <rPr>
        <b/>
        <sz val="10"/>
        <color theme="1"/>
        <rFont val="Arial Narrow"/>
        <family val="2"/>
      </rPr>
      <t xml:space="preserve">Recomendación: </t>
    </r>
    <r>
      <rPr>
        <sz val="10"/>
        <color theme="1"/>
        <rFont val="Arial Narrow"/>
        <family val="2"/>
      </rPr>
      <t>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Estos controles y ajustes al corte del 5 bimestre han traido muy buenos resultados, en esepcial en el hito 4 que se refiere a la implmenetación de la estrategia. Sin embargo, es importante que den un avance definitivo al hito 2 de Actualizar OCMP, pues no se ha logrado cumplir el 15% planteado aún y de un bimestre a otro, a pesar de las gestiones, se sigue manteniendo en un 9% de avance. Lo anterior, toda vez que para el último bimestre la pesar de os grandes logros por el avance de la implementación de la estrategía, no se lograría el cumplimiento total de este producto.</t>
    </r>
  </si>
  <si>
    <t>A pesar de los avances ya presentados en el hito 2 de este producto, es menester que se cierren los analisis para definir en el siguiente bimestre finalmente cuál será la línea base de las Organizaciones, Colectivos, Movimientos y Plataformar - OCMP buscadoras, toda vez que esto afectaría el cumplimiento final del producto.</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</si>
  <si>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a corte de este informe los siguiente resultados: 2.728 contactos efectivos y 1.605 contactos por el canal presencial - Puntos de contacto de atención y orientación presencial (TyDS territorial).</t>
  </si>
  <si>
    <t>Se verifica con los reportes y soportes que efectivamente la Unidad Móvil La Ruta BUScadora inició su implementación el 1ro de septiembre de 2024. Se espera que la Ruta, finalice su actividad el 21 de noviembre de 2024. Por ahora, se observa un gran avance en esta actividad en otras acciones de sensibilización, pedagogía y visibilización que han dejado un resultado 813 personas atendidas y 884 acciones pedagógicas realizadas en el marco de la estrategia de contacto.</t>
  </si>
  <si>
    <r>
      <rPr>
        <b/>
        <sz val="10"/>
        <color theme="1"/>
        <rFont val="Arial Narrow"/>
        <family val="2"/>
      </rPr>
      <t xml:space="preserve">Alerta: </t>
    </r>
    <r>
      <rPr>
        <sz val="10"/>
        <color theme="1"/>
        <rFont val="Arial Narrow"/>
        <family val="2"/>
      </rPr>
      <t xml:space="preserve">Tener en cuenta  la importancia de la actividad de evaluación, que tiene un componente porcentual importante de cara al periodo final.
Debe garantizarse la continuidad efectiva de la estrategia, ya que ante los cambios de personal y el ritmo normal de la búsqueda, es necesario tener siempre permanente socialización efectiva.
</t>
    </r>
  </si>
  <si>
    <t>El producto 9 "Estrategia para la articulación interterritorial (GITT) de búsqueda humanitaria y extrajudicial diseñada e implementada", presenta un reporte de avance para el periodo, desagregado así:
La meta se proyectó para el periodo enero- octubre de acuerdo con el avance programado en sus hitos:
Hito 1. Finalizado 20%
Hito 2 Finalizado 10%
Hito3: Se da cuenta del avance reportado con los soportes de las mesas de trabajo adelantadas y demás acciones en el orden de socialiar efectivamente la estrategia que se ha construido 35%
HIto 4: Las acciones de implementación y seguimiento que constan de las acciones humanitarias de búsquedas relacionadas con solicitudes de búsqueda con abordaje interterritorial (que son permanentes). Se acepta el avance cuantificado en 5%.
En resumen, el desarrollo del cronograma logra un avance del 70%, sobre un plan proyectado de 71,66%, para un cumplimiento superior al 98%, lo que ubica al producto en estado de cumplimiento. 
Se reitera que si bien, en el reporte se cumple con la gestión descrita en la programación del producto, se requiere que en el siguiente reporte se haga énfasis en el impacto que ha tenido en los resultados esperados. Adicionalmente, se debe concluir la actividad de evaluación, que tiene un componente porcentual importante de cara al periodo final.</t>
  </si>
  <si>
    <t>Durante el segundo bimestre del año se firmó la alianza estratégica con FINDETER. La firma de este convenio es clave para el inicio de las acciones que pretende adelantar el modelo de contratación eficiente, ya que permite que los procesos misionales puedan ser más ágiles y conservando el carácter humanitario de la UBPD.
Con respecto a la actualización del Manual de Contratación y Supervisión, se realizó trabajo conjunto donde establece versión preliminar del documento, que actualmente se encuentra en revisión por parte del equipo asesor en contratación. 
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
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t>
  </si>
  <si>
    <t xml:space="preserve">"El producto 30 ""Sistema de seguimiento y monitoreo para la planeación por resultados en funcionamiento"", presenta un reporte de avance para el periodo, desagregado así:
Para el periodo enero-octubre se proyectó el avance  en el cronograma del 65%
-Hito 1 Diseño sistema de seguimiento, con un valor de 30%, el cual se desarrolló durante periodos anteriores y cuenta con una batería de 64 indicadores.
Hito 2: Implementar el sistema de seguimiento, con un valor de 70%,  para lo cual se ha definido un reporte trimestral (4 veces en el año), con la presentación del tercer informe, el cual ya fue usado en las mesas de trabajo con territoriales, por lo que el nivel de calidad de la información ha mejorado considerablemente; se completa el 52,5% del hito de implementación.
Se mantiene el trabajo en depuración de la información haciendo contraste de los reportes de los GITTs con información del nivel central.
El estado final de indicador arroja un resultado de 82,5% ejecutado, sobre una programación del mismo valor, es decir, se encuentra en estado ""Cumple"" del 100%.  </t>
  </si>
  <si>
    <r>
      <rPr>
        <b/>
        <sz val="10"/>
        <color theme="1"/>
        <rFont val="Arial Narrow"/>
        <family val="2"/>
      </rPr>
      <t>Recomendación:</t>
    </r>
    <r>
      <rPr>
        <sz val="10"/>
        <color theme="1"/>
        <rFont val="Arial Narrow"/>
        <family val="2"/>
      </rPr>
      <t xml:space="preserve"> Continuar con los esfuerzos en garantizar la oportunidad y calidad de los datos, así como en mantener informados a los equipos de trabajo regional y territorial de los avances y resultados del seguimiento. </t>
    </r>
  </si>
  <si>
    <r>
      <rPr>
        <b/>
        <sz val="10"/>
        <color theme="1"/>
        <rFont val="Arial Narrow"/>
        <family val="2"/>
      </rPr>
      <t>Recomendación:</t>
    </r>
    <r>
      <rPr>
        <sz val="10"/>
        <color theme="1"/>
        <rFont val="Arial Narrow"/>
        <family val="2"/>
      </rPr>
      <t xml:space="preserve"> Dar continuidad a la gestión de la aprobación del Indice, su metodología y uso. Sin embargo, el Índice debe ser actualizado en su información de manera periódica de acuerdo con lo programado, aún sin tener la aprobación final esperada.
</t>
    </r>
  </si>
  <si>
    <t>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Teniendo en cuenta lo anterior, y frente al Hito 1: "Diagnóstico técnico", se evidencia este bimestre un avance del documento diganostico de política pública integral (versión interna UBPD) y que a su vez contribuye parcialmente al cumplimiento de la línea 2 definida llamada "Formulación participativa de la PPI". Adicionalmente, se observa un documento que da cuenta de una propuesta hoja de ruta para la formulación participativa de la política pública, y que muestra las fases que deberán ejecutarse para tener aprobado este instrumento. Así las cosas, y en respuesta a conforme a la observación realizada por la OAP el bimestre pasado, se evidencia una explicación clara del cumplimiento de esta acción, en el sentido que se indicaca que el cumplimiento de este hito de diagnostico técnico es equivalente a la versión 2 del mismo y con el que se inició la hoja de ruta participativa. Dado lo anterior, este hito se cumple totallmente con un avance final del 40% conforme a la distribucuión porcentual definida en el producto.
Respecto al hito 2 "definición de espacios a nivel nacional y territorial para formulación participativa e influyente de la política pública", se evidencia un cumplimiento total con el siguiente reporte "La hoja de ruta para la formulación participativa de la Política Pública Integral, que incluye la ruta metodológica de las acciones a realizar en clave de participación institucional y ciudadana, fue aprobada el 24 de junio de 2024 por la Comisión Intersectorial". Dicha afirmación cuenta con su respectivo soporte. Así las cosas, este hito tiene un avance final del 25%.
Ahora bien, respecto al hito 3 y 4, se videncia y muestra un avance en la implementación de la estrategia y el desarrollo de los espacios presenciales la cual parte de la definición inicial de unas líneas estratégicas de la política, y la cual lleva ya un 65% de implementación, con un 100% de cumplimiento del cronograma socializado y adoptado por la comisión intersectorial del SNB ((16) encuentros territoriales presenciales, (6) grupos focales, (4) talleres con los comités técnicos del SNB y se aplicaron (91) entrevistas semiestructuradas para la recolección de información cualitativa necesaria para retroalimentar el documento de diagnóstico. Dado lo anterior, se observa un avance del 16% en el hito 3.
Como parte de la estrategia y este producto, también se encuentran las actividades relacionadas con la implementación del Sistema Nacional de Búsqueda (SNB). En concreto se observa, avance en el desarrollo de sesiones e instalación de los comités , avances en las propuestas del Plan Estratégico y de los lineamientos de participación como parte del SNB. Los soportes enviados dan cuenta de lo anterior.
Al evaluar el avance cuantitativo de este producto podría concluirse que hay un avance final del 81%. Respecto al 90% esperado, es decir, hasta cumplir el hito 3, se obtiene para este bimestre un avance del bimestre del 81%/90%=90% 
Por último,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t>
  </si>
  <si>
    <t>Se reportan acciones de implementación y seguimiento (acciones humanitarias de búsquedas relacionadas con solicitudes de búsqueda con abordaje interterritorial), estas acciones toman carácter permanente a partir de la socialización de la estrategia. Muy necesario garantizar las actividades de evaluación y ajuste en el periodo final.</t>
  </si>
  <si>
    <t xml:space="preserve">Se da cuenta del avance reportado con los soportes de las mesas de trabajo adelantadas y demás acciones de socialización de la estrategia que se ha construído. Este proceso debe ser permanente.
</t>
  </si>
  <si>
    <t>Hito 1: Esta actividad ya se encuentra cumplida (10%)
Hito 2: Esta actividad ya se encuentra cumplida (20%)
Hito 3: Se llevaron a cabo 3 mesas de trabajo para la actualización de la IAH-GU-018 V2 (DTPLB) Guía de Orientaciones sobre la recepción, registro y actualización de solicitudes de Búsqueda y se socializó la estrategia en el encuentro de coordinadores en el mes de octubre. Por otra parte, con el propósito de facilitar a los GITT la consulta de las PDD que son de búsqueda interterritorial, se cuenta con un visualizador en el cual se puede descargar la información. En el siguiente enlace: https://metabase.unidadbusqueda.gov.co/public/dashboard/4e3bb0fe-a329-46bf-8c78-ac11d9552a62
(35%)
Hito 4: El periodo de septiembre a octubre los GITT adelantaron 297 acciones de 69 PDD que cuentan con mas de un lugar de hechos de desaparición y realizaron 2.074 acciones para 824 PDD que sus PB residen en cobertura de otro GITT (5%)</t>
  </si>
  <si>
    <r>
      <rPr>
        <b/>
        <sz val="10"/>
        <color theme="1"/>
        <rFont val="Arial Narrow"/>
        <family val="2"/>
      </rPr>
      <t xml:space="preserve">Recomendación: </t>
    </r>
    <r>
      <rPr>
        <sz val="10"/>
        <color theme="1"/>
        <rFont val="Arial Narrow"/>
        <family val="2"/>
      </rPr>
      <t xml:space="preserve">Avanzar y cumplir con el desarrollo del hito 3 que se está realizando a través de la estrategia de formulación participativa proyectada para terminar el 15 de noviembre. Lo anterior es importante, toda vez que de esto dependerá que finalmente se pueda presentar a la dirección general de la UBPD  una versión de la Política Publica que pueda aprobar.
</t>
    </r>
  </si>
  <si>
    <t>En el primer periodo de reporte, se construyó el documento con la ruta Integral de participación y transversalización de los enfoques diferenciales, la cual estableció 5 componentes que avanzaron de la siguiente forma conforme a los hitos establecidos:
Hito 1: avance 15% Línea base de apropiación de lineamientos, mediante el avance del componente 2. Diagnóstico y estrategia de intervención: Se cuenta con una versión inicial de diagnóstico, se ha avanzado en la sistematización parcial de nuevas fuentes de información, se avanzó en una propuesta de intervención
Hito 2: avance 30% Construir rutas de implementación, mediante el avance del componente 1. Ruta Integral de participación: el bimestre pasado finalmente se aprobó la Ruta Integral de participación y conforme al soporte dicha ruta fue revisada y verificada.
Hito 3: avance 15%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a crote de este reporte se observa que la Oficina de Comunicaciones y pedagogía ha avanzado en el diseño y diagramación del material que se incluirá en la Caja de Herramientas.
Hito 4: 25% Realizar asistencia técnica y relacionamiento mediante el avance del componente 4. Mesas de Asistencia Técnica: en el periodo comprendido en este reporte se avanzó en la agenda establecida y se participó en las Mesas de Asistencia Técnica legada por la CEV como parte del compromiso de relacionamiento institucional de mantener el diálogo con la sociedad civil y las organizaciones sociales.
A pesar de que el avance es consecuente con las actividades programadas en el plan de trabajo de la ruta, aún siguen habiendo actividades que no están totalmente terminadas o ejecutadas, en especial las de los componentes 4 y 5 que aún no avanza con lo programado de adelantar actividades con otras comunidades de especial protección constitucional. Dado lo anterior, y que se esperaba que a corte de este reporte se llevara un avance de 85%, este indicador queda como cumplido este bimestre, con un resultado final de 82%/85%=96%.</t>
  </si>
  <si>
    <r>
      <rPr>
        <b/>
        <sz val="10"/>
        <color theme="1"/>
        <rFont val="Arial Narrow"/>
        <family val="2"/>
      </rPr>
      <t>Recomendación:</t>
    </r>
    <r>
      <rPr>
        <sz val="10"/>
        <color theme="1"/>
        <rFont val="Arial Narrow"/>
        <family val="2"/>
      </rPr>
      <t xml:space="preserve"> Se recomienda finalizar el proceso para dejar listos los documentos definitivos de la línea base de apropiación y de la caja de herramientas. Así mismo, se recomienda documentar o revisar las acciones que se han hecho con otros grupos étnicos como los NARP o con sujetos de especial protección constitucional.</t>
    </r>
  </si>
  <si>
    <r>
      <rPr>
        <b/>
        <sz val="10"/>
        <color theme="1"/>
        <rFont val="Arial Narrow"/>
        <family val="2"/>
      </rPr>
      <t>Recomendación:</t>
    </r>
    <r>
      <rPr>
        <sz val="10"/>
        <color theme="1"/>
        <rFont val="Arial Narrow"/>
        <family val="2"/>
      </rPr>
      <t xml:space="preserve"> Se recomienda establecer los controles correspondientes para terminar de ejecutar las actividades previstas de los proyectos del PETI y PESI y finalmente dar cumplimiento al hito 5 de este producto de "Ejecutar Plan".</t>
    </r>
  </si>
  <si>
    <t>En consecuencia con el hito del producto del plan de acción, se evidencia que la dirección de participación avanzó en la sistematización del diagnóstico compuesta por las unidades de análisis de estudio y avance del diagnóstico de incorporación de los enfoques diferenciales así como en la mejora de la versión del documento de diagnóstico. Se verifica esto en los soportes enviados.</t>
  </si>
  <si>
    <t>Actividad cumplida en el tercer bimestre</t>
  </si>
  <si>
    <t>Teniendo en cuenta los ajuste de la actividad realizadas en el anterior periodo, así como el reporte del hito 3, se videncia el avance de la la Oficina Asesora de Comunicaciones y Pedagogía, en el diseño y diagramación del material que hace parte de la Caja de Herramientas.</t>
  </si>
  <si>
    <t>A pesar de haber un avance respecto al bimestre anterior, con la construcción de una herramienta web a partir del documento realizado por la Dirección Técnica de Participación, se sigue aún sin llevar completamente a cabo esta actividad de asistencia técnica. Si bien la fecha de finalización es el 1 de diciembre, se espera que esto se logre mucho antes porque es un insumo importante en la ruta integral de participación planteada.</t>
  </si>
  <si>
    <t>Conforme a lo indicado en el bimestre anterior, sino se logran los productos de las anteriores actividades, es posible que el periodo de implementación de la ruta sea menor, y que por ende su impacto no sea el esperado. En ese sentido, es útil que miren estrategias que permitan finalmente mitigar estos impactos y dar lugar a la implementación de la ruta.</t>
  </si>
  <si>
    <t>Reiterando la observación anterior, no es necesario que se ajuste el nombre de la actividad, pero sí que se incluyan las demás acciones adelantadas con los grupos que se mencionaron en el componente de la estrategia llamado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bimestral se valida con los soportes que efectivamente se han adelantado gestiones con la Mesa Permanente de Concertación – MPC para avanzar en acuerdos que contribuyan en la búsqueda de personas dadas por desaparecidas.</t>
  </si>
  <si>
    <t>Se verifica que conforme al reporte anterior, hubo un avance en la elaboración de la herramienta que servirá para la socialización de la ruta integral. Se espera que su versión final esté lista pronto para que se logre avanzar en el objetivo de este producto.</t>
  </si>
  <si>
    <t>Se evidencia avances en la realización y asistencia de mesas técnicas de género, día del niño y la niña y Programa de Reunificación Familiar, los cuales tienen relación directa con esta actividad . Dichos avances son consecuentes con las evidencias enviadas. Recordar que en todo caso también es necesario documentar las actividades realizadas para cumplir los acuerdos con pueblos y comunidades étnicas, toda vez que hacen parte de esta actividad.</t>
  </si>
  <si>
    <t>Como se indicó en las observaciones anteriores, finalmente se terminó de diseñar el programa de Red de Apoyo Operativo. De acuerdo con el avance reportado, se entiende el ajuste al anexo social del programa red de apoyo operativo para la búsqueda realizado durante el bimestre septiembre - octubre, no afecta el cumplimiento de la actividad toda vez que se hizo con el fin de poder gestionar nuevos ciclos de presentación de iniciativas y lograr poner en marcha proyectos especiales requeridos por la UBPD que aporten a la garantía de la participación.</t>
  </si>
  <si>
    <t>Conforme a los reportes y soportes se observa que se realizaron nuevas acciones y lograron productos para el fortalecimiento de capacidades de las OMCP que apoyan la búsqueda humanitaria y extrajudicial en organizaciones y personas no organizadas. Se ve la integralidad del proceso con la participación de varias dependencias. El logro más importante de esta actividad y que da un impulso a este producto es el micrositio de la página web de la UBP ya que permite que las jornadas de fortalecimiento de capacidades e intercambio de saberes estén disponibles 24/7.</t>
  </si>
  <si>
    <t>Al punto de este reporte, se entiende desde la OAP que el hito 3 y 4 finalmente se cumple con la implementación y financiación de las iniciativas y los avances de las jornadas de fortalecimiento de capacidades e intercambio de saberes que se han enmarcado en la estrategia. Aún con esta claridad, dicha actividad tiene un riesgo inminente de no cumplirse por las razones que se explica muy bien en el reporte de esta actividad. Desde la OAP se comprende la alerta y se exhorta a solucionar los inconvenientes para implementar el programa y ejecutar finalmente los recursos enviados a FINDETER.</t>
  </si>
  <si>
    <t>Seguimiento V bimestre Producto</t>
  </si>
  <si>
    <t xml:space="preserve">Hito 1. Durante el quinto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Asociado a este cambio, la DTPRI modifico el Procedimiento de Prospección, Recuperación e identificación en la actividad No 15.
 Por lo anterior, la OAP socializó la versión 2 Guía orientadora para el acceso a lugares IAH-GU-004 el 16 de octubre y las antropólogas élites de la DTPRI realizaron un espacio de capacitación el día 23 de octubre con cada una de los Antropólogos élites regionales, coordinadores regionales y coordinadores territoriales, socializando esta nueva línea técnica metodológica, resaltando la importancia de garantizar el flujo de procesos, contemplando los tiempos estipulados por cada una de las áreas que se encuentran involucradas en esta nueva ruta y aclarando inquietudes.
Hito 2: 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los días 08, 16 y 22 de octubre.
Hito 3. Durante el quinto bimestre de la vigencia y de acuerdo al plan de capacitación presentado por esta Dirección Técnica, se llevaron a cabo los espacios de capacitación con cada uno de los equipos forenses de los grupos internos de trabajo territorial los días 08, 16 y 22 de octubre sobre los procedimientos , guías, formatos y asociados a las acciones humanitarias de prospección y recuperación de cuerpos a cargo de la Dirección técnica de Prospección, recuperación e identificación considerando que corresponde a un componente clave para mejorar las capacidades y competencias para la comprensión de procesos forenses.
Por otra parte, se realizaron las sesiones de capacitación los días 10, 17 y 24 de octubre para fortalecer el uso del Sistema de Información Misional en los módulos de Prospección, recuperación e identificación y la app Móvil de Busquemos, espacios liderados por la OTIC, con la participación las antropólogas élite de la DTPRI quienes aclararon dudas en el espacio.
Finalmente, los días 28, 29 y 30 de octubre se realizó el encuentro de Coordinadores Regionales y Territoriales en la ciudad de Bogotá , en el cual la DTPRI realizo e implemento talleres prácticos a partir de casos reales para la aplicación de la nueva ruta de acceso a lugares,  teniendo en cuenta que los antropólogos élites y los coordinadores territoriales darán aval a las solicitudes presentadas por los equipos forenses,  abordando los siguientes frentes:
-	Como familiarizar a los Coordinadores Regionales y los Grupos internos de trabajo territorial en el tramite de acceso a lugares.
-	Aspectos técnicos que debe contener los Planes Metodológicos Forenses para que los antropólogos élites y coordinadores territoriales los tengan presentes en las revisiones correspondientes.
-	Acompañamiento para los abordajes integrales en cementerios y aplicación de la verificación de correspondencia que se siguen realizando desde nivel central.
Una vez ejecutado el plan de capacitación se espera que las capacidades y competencias de la comprensión de los procesos forenses brindada por las antropólogas de esta DT mejore exponencialmente. Para poder evidenciarlo se seguirá implementando las fichas de calidad en revisión por pares aleatoria para  los Planes Metodológicos Forenses e Informes Técnicos Forenses que realizarán los antropólogos de territorio
</t>
  </si>
  <si>
    <t>Hito 1, 2 y 3: Durante el quinto bimestre se dio continuidad al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Una vez se reciben las solicitudes de acceso a lugar a la DTPRI las antropólogas élites nivel central validan la siguiente información: 
 -Respecto al Informe Narrativo: validar la inclusión de los criterios de priorización para el abordaje de lugares de interés forense (cementerios o campo abierto).
 -Se verifica si se cuenta con entradas o insumos que permitan implementar la Guía de Verificación de Correspondencia de Información Post Mortem (IAH-GU-006).
 -Para el Plan Metodológico Forense se revisan los siguientes aspectos:
 ✔Se valida la relación entre la fuente, magnitud y calidad de los datos. Lo anterior supone elementos determinantes con miras a la definición de: 
 ●Tipo y tamaño de las áreas a intervenir
 ●Conformación del equipo forense y el personal de apoyo requerido (mano de obra no calificada)
 ●La metodología de intervención
 ●Requerimientos de operador logístico
 ●Proyección del cronograma de la misión y sus actividades 
 ✔En el caso de cementerios, se verifica, analizar y contrastar la cantidad y tipo de información médico-legal disponible, tal como: 
 ●Acta de inspección técnica a cadáver o levantamiento y sus anexos.
 ●Informe Pericial de necropsia medicolegal
 ●Informes periciales anexos (carta dental, informe de lofoscopia forense, etc.)
 ●Fotografías.
 ●Información de la disposición del cadáver
 ●Todos los oficios que obren dentro del expediente que den cuenta de la necropsia, de la investigación judicial (si la hubiere) y de la identidad.
 ●Certificado de defunción.
 ●Entre otros.
 üSe aplican la ficha de calidad a los PMF revisados y realizan las retroalimentaciones respectivas en los casos que aplique
 üSe valida si el lugar a intervenir se encuentra incluido dentro de la priorización de planes regionales de búsqueda.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a los GITT por parte de las antropólogas élites de la DTPRI para que realicen las correcciones y/o ajustes correspondientes, durante el V bimestre de la vigencia la DTPRI emitió en articulación y apoyo de la Oficina Asesora Jurídica 35 memorandos de acceso a lugares. 
 Este proceso de retroalimentación se realiza por medio de correo para que realicen los ajustes a sus planes de intervención y se registran los avances en la Matriz Tramite acceso a lugar DTPRI Columna R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Es importante mencionar que los lugares autorizados a intervenir mediante estos memorandos de acceso a lugares se encuentran incluidos dentro de los planes regionales priorizados: Priorización Muy alta y alta 25 memorandos, y priorización media y baja 10 memorandos. (la priorización se registra en la Matriz de acceso a lugar DTPRI columna C).
 De los 173 memorandos de acceso a lugares que se han emitido durante toda la vigencia 2024, los lugares autorizados a intervenirse encuentran incluidos dentro de la priorización de los planes regionales de búsqueda de la siguiente manera: Priorización Muy alta y alta 129 memorandos y priorización media y baja 44 memorandos. (la priorización se registra en la Matriz de acceso a lugar DTPRI columna C).
 De igual forma durante el quinto bimestre se realizaron 75 misiones con acciones de prospección intrusiva, no intrusiva y de recuperación de cuerpos las cuales dieron como resultado: 896 prospecciones, 706 acciones de recuperación y 204 cuerpos recuperados. 
 Frente al avance en la intervención de los 351 lugares de interés forense establecidos en los planes de intervención forense de los GITT proyectados en el primer bimestre del año, habían proyectado intervenir 91 cementerios y a la fecha del reporte se ha intervenido 2,172 lugares en 169 cementerios. Frente a los lugares a campo abierto, habían proyectado intervenir 260 lugares y a la fecha del reporte se han intervenido 486 lugares, lo que evidencia que la estrategia de despliegue y fortalecimiento territorial agilizó la implementación de acciones humanitarias de prospección intrusiva, no intrusiva y recuperación de cuerpos.
 Por otra parte, durante el quinto bimestre se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
 En cuanto al seguimiento a la entrega de los Informes Técnicos forenses de los cuerpos recuperados por la UBPD por parte de los antropólogos que lideran las misiones de recuperación de cuerpos, durante el V bimestres radicaron al Instituto de Medicina Legal y Ciencias Forenses un total de 140 Informes Técnicos forenses correspondientes a 285 cuerpos recuperados por la UBPD.
 Adicionalmente, durante el período del reporte se diseñó y se aplicó las encuestas de diagnóstico por competencias. A continuación, se informa el resultado obtenido, el cual será socializado a la Oficina del Gestión del Conocimiento en el próximo mes para que incluyan estas temáticas en el Plan de Capacitación de la Vigencia 2025:
 En el diagnóstico de competencias participaron 46 antropólogos a nivel nacional, los cuales se encuentran distribuidos de la siguiente manera según su perfil: Antropólogo élite: 14, Antropólogo líder: 12 y Antropólogo profesional: 20
 Para el diagnóstico se tuvo en cuenta conocer dos grandes aspectos los cuales se abordaron en dos secciones:
 Sección I: Conocimiento en trabajo de campo (cementerio y campo abierto), el cual comprende la aplicación de métodos y técnicas de la arqueología forense.
 Como resultado de esta sección se requiere fortalecer aspectos relacionados con el conocimiento sobre los procesos de formación del sitio de interés forense, clase de yacimiento, conocimiento temporo espacial de la inhumación, procesos tafonómicos. De igual modo estar en capacidad de determinar el número mínimo de individuos (NMI) y de fosas o enterramientos, recolectar, embalar, documentar evidencias biológicas y elementos asociados a los contextos fúnebres.
 En cuanto a las alteraciones experimentadas en el cadáver, estar en capacidad de identificar y reconocer la temporalidad de las alteraciones óseas, ante, peri, postmortem, y signos de violencia.
 Sección II: Conocimiento sobre el abordaje de cuerpos en laboratorio con el fin de identificar las competencias sobre el procesamiento de cadáveres en diferentes estadios de transformación. Esto también comprende acciones en cementerios. 
 - A partir del diagnóstico se requieren fortalecer aspectos como:
 - Determinar el NMI (inventario óseo). 
 - Leer e interpretar imágenes diagnósticas.
 - Establecer diagnósticos diferenciales, temporalidad de las alteraciones óseas.
 - Aprender y aplicar distintas metodologías para el análisis de cuerpos mezclados.
 - Estructuras óseas sometidas al fuego y altas temperaturas. 
 - Perfil bioantropológico
 - Variantes anatómicas, patológicas, traumáticas, antrópicas.
 - Signos de violencia al que pudo ser sometida la víctima. 
 A partir de este diagnóstico se hace necesario implementar niveles de formación de la siguiente manera:
 Nivel I de formación o profundización en temas de arqueología forense.
 Nivel II: Profundización en temas de antropología biológica y forense.
 Perfil bioantropológico, Número mínimo de individuos (NMI), restos mezclados, y demás temas advertidos en el diagnóstico.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Adicionalmente, mediante correo electrónico y carta BOG 24 00657 emitida por el CICR, invitan a funcionarios de la UBPD a que asistan al 21 Congreso Nacional y 6 Internacional de Medicina Legal y Ciencias Forenses, que se realizará del 19 al 22 de noviembre en la ciudad de Medellín, así como en el curso precongreso "Uso de la probabilidad a priori en los procesos de identificación humana"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Esta es una propuesta interinstitucional, que recoge el trabajo adelantado entre 2021 y 2023 por el equipo de la DTPRI, INMLCF y la Universidad de Antioquia.
 Por otro lado, la Dirección Técnica remitió correo el pasado 17 de octubre 2024 al CICR en articulación con la asesora de la Dirección general de la UBPD, con el fin de solicitar el plan de acción y colaboración para las actividades de socialización de los estándares forenses por esta entidad. A la fecha estamos a la espera de recibir dicha propuesta. 
 Finalmente, ,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
 Durante el mes de septiembre avanzó la intervención del polígono de la Escombrera en la Comuna 13 de Medellín en el marco del Contrato Interadministrativo 270 de 2024. Con fecha de corte del 30 de septiembre se contaba con un avance de 16.529 metros cúbicos de material removido. 
 Asimismo, durante este periodo se realizó la visita técnica de diagnóstico al sitio de interés forense ubicado en la vereda El Escritorio de Guaduas, Cundinamarca, donde se tiene previsto iniciar el segundo proyecto priorizado en el marco del contrato interadministrativo.
 Durante el mes de octubre avanzó la intervención del polígono de la Escombrera en la Comuna 13 de Medellín en el marco del Contrato Interadministrativo 270 de 2024. Con fecha de corte del 31 de octubre se contaba con un avance de 23.042 metros cúbicos de material removido. 
 Asimismo, durante este periodo avanzó en la construcción del diagnóstico del sitio de interés forense ubicado en la vereda El Escritorio de Guaduas, Cundinamarca, donde se tiene previsto realizar el segundo proyecto priorizado en el marco del contrato interadministrativo.
 Finalmente, durante el mes de octubre se solicitó a FINDETER la contratación de dos antropólogos con experiencia en arqueología subacuática para apoyar las labores de búsqueda en el Estero San Antonio.</t>
  </si>
  <si>
    <t xml:space="preserve">HITO 1: Como parte de los avances del Megaproyecto para fortalecimiento a la estrategia de impulso a la identificación adelantada entre la UBPD y el INMLCF, durante el período del reporte la SGTT adelantó las siguientes  labores:
Fortalecimiento SIRDEC y Calidad del Dato, Retrospectivo y completitud de los casos y Cruces Referenciales:
En el desarrollo de la Estrategia de Impulso a la Identificación de Cadáveres en Condición de no Identificados, en particular, en la línea estratégica de localización y procesamiento de necrodactilias durante el mes de septiembre se sometieron 947 necrodactilias a procesamiento y durante el mes de octubre 718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"Casos no encontrados en SIRDEC", en la que se digitan aquellos que al ser buscados en los módulos de cadáveres y de desaparecidos no arroja ningún resultado, posteriormente se entrega un consolidado para ser enviado a los contratistas del proyecto impulso quienes crearán el registro retrospectivo
En el mes de septiembre fueron sometidas en AFIS 294 necrodactilias con resultado de 13 Hit y 281 No Hit, adicionalmente se llevaron a cabo reuniones de gestión para conocer los avances y plasmar los resultados obtenidos en una presentación y en el mes de octubre fueron sometidas en AFIS 524 necrodactilias, con resultado de 14 Hit positivos y 510 negativos, adicionalmente se llevaron a cabo reuniones de gestión y coordinación.
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
Genética: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
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
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Adicionalmente, Se realizó 1 Búsqueda de perfiles genéticos en la base nacional del BPGD
En el marco de la Estrategia de Impulso a la identificación de cadáveres CNI se avanzó en el abordaje Integral de los CNI:En el marco de la Estrategia de Impulso a la identificación de cadáveres CNI se avanzó en el abordaje Integral de los CNI: se han abordado 18 casos correspondiente a 30 cuerpos en el Hospital San Juan de Dios del INMLCF y ubicado en la ciudad de Bogotá. 
HITO 2. Durante el mes septiembre se realizó el abordaje interdisciplinario forense (médico, odontológico y antropológico) de seis (06) casos con dieciocho (18) cuerpos y durante el mes de octubre de doce (12) casos, en las instalaciones del Hospital San Juan de Dios - laboratorio de antropología del GNASVJRNR del INMLCF, algunos de estos correspondían a cadáveres esqueletizados mezclados. Para un total de 18 casos abordados.
-Revisión por par de ocho (08) informes periciales de necropsia médico legal asignados por la responsable técnica del trabajo en el Hospital San Juan de Dios. 
-Análisis forense odontológico de ocho (08) casos, algunos de ellos mezclados, con sus respectivos informes periciales de odontología y cotejos odontológicos. Informes entregados: (08) ocho, Informes para revisión: ocho (08).
-Análisis forense odontológico de doce (12) casos, algunos de ellos mezclados, con sus respectivos informes periciales de odontología y cotejos odontológicos. Informes en proceso de elaboración y revisión: doce (12).  
-Análisis odontológico forense de catorce (14) casos en INMLCF Unidad Básica Bucaramanga. Pendiente los informes.
HITO 3.Durante el quinto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32 informes periciales de cuerpos recuperados por la UBPD, de los cuales 7 informes periciales corresponden a cuerpos identificados y 25 no identificados.
Del total de informes de cuerpos identificados durante septiembre y octubre, los 7 casos se encuentran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HITO 5.Durante el quinto bimestre se intervinieron 4 Cementerios implementando la metodología de intervención de correspondencia de información post mortem, como resultado se recuperaron 48 cuerpos (Cementerio de Rionegro – Antioquia, Cementerio Universal- Medellín, Parque Cementerio de Yopal-Casanare y Cementerio de Fuentedeoro-Meta). Se adjuntan los informes de correspondencia respectiva.
</t>
  </si>
  <si>
    <t>El 04 de septiembre se aprobaron y socializaron a través del Sistema Integrado de Gestión los documentos asociados a Calidad y Gobierno de Datos: 
Política de gobierno y administración de información para la búsqueda IAH-PC-001 V2
Manual para el gobierno de datos (IAH-MN-005 V1)
Manual aseguramiento y control de la calidad (IAH-MN-006 V1)
Manual ciclo de vida del dato (IAH-MN-007 V1
Manual intercambio de la información (IAH-MN-008 V1)
Frente a estos documentos, vendrá una fase de divulgación y puesta en marcha de los mismos. 
De otra parte, se realizaron mejoras sugeridas por el Subdirector General Técnico y Territorial a la Guía del Universo de Personas dadas por Desaparecidas. Estas mejoras fueron remitidas el pasado 12 de septiembre, las cuales están siendo analizadas por parte del Dr Marín. Se espera que la Guía del Universo sea aprobada próximamente.
En cuanto al proyecto de depuración del SIRDEC, se remitieron oficialmente 2 comunicaciones al INMLCF, en las cuales se solicitó realizar los siguientes ajustes a la base de datos:
1. Oficio UBPD-1-2024-014079 del 05 de septiembre de 2024
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
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
2. Oficio UBPD-1-2024-014453 del 12 de septiembre de 2024
a. Matriz con 53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b. Matriz con 6758 registros por asociar al conflicto armado y al capítulo especial.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
c. Matriz con 2.689 registros por inactivar. Actualmente, estos registros aparecen “En estudio” en el campo “Asociado a conflicto armado”, sin embargo, luego de analizar los contextos y hechos de desaparición de los casos, se solicita inactivarlos/anularlos del módulo de desaparecidos. Lo anterior, considerando que luego de un cruce de información, se identificó que estos casos corresponden a víctimas indirectas y no a víctimas directas como se nos indicó por otras fuentes de información.
Durante el mes de Octubre se adelantaron dos jornadas de capacitación o talleres de calidad de la información, enfatizando la necesidad de la calidad del dato, una realizada a nivel nacional el día 22 de octubre y la otra el 28 de octubre dirigida a coordinadores y gerentes regionales, en estos espacios, si bien se enfocaron y trataron de manera diferenciada, se expusieron casos imprecisos e incompletos que están registrados en el SIM BUSQUEMOS, se expuso la necesidad y  la obligación de registrar datos de calidad, haciendo énfasis que sin datos de calidad no es posible tener información de calidad para adelantar las Investigaciones Humanitarias y Extrajudiciales.
Se ha completado el procesamiento OCR de 170,000 documentos PDF, utilizando un conjunto de scripts automatizados que optimizan el flujo de trabajo. Estos scripts incluyen técnicas de preprocesamiento para mejorar la calidad de las imágenes extraídas de los PDFs, lo que ha resultado en un proceso de OCR más eficiente y preciso. El sistema ha demostrado una capacidad robusta para manejar grandes volúmenes de datos, procesando un promedio de 5,000 documentos por día. Este rendimiento ha sido posible gracias a la optimización de recursos mediante el uso de contenedores Docker, que permiten una replicación rápida y consistente del entorno de procesamiento en múltiples máquinas
Se inicia la instalación y configuración del Apache Kafka, siendo esta una plataforma de mensajería distribuida, altamente escalable y resistente a fallos, diseñada para manejar flujos de datos en tiempo real. Permite la publicación, suscripción, almacenamiento y procesamiento de grandes volúmenes de eventos o registros. Así mismo, se inicia la configuración de la herramienta Atlas, con el propósito de contar con un instrumento para la gobernanza de los datos encontrados en el Datalake.
En cuanto a la completitud de información de las Solicitudes de Búsqueda ingresadas en BUSQUEMOS, a la fecha hay un avance del 95% del proceso de actualización e inserción masiva de la información entregada por el CICR, esto permitirá tener información de las Personas Dadas por Desaparecidas, Personas Buscadoras y Hechos de Desaparición que contribuya de manera efectiva en las Investigaciones Humanitarias y Extrajudiciales de al menos los 150 casos que se han recibido a la fecha.</t>
  </si>
  <si>
    <t xml:space="preserve">
En el marco del proyecto de incorporación de tecnologías de analítica, se culminó la etapa de identificación de necesidades y requerimientos para 2024. Adicionalmente, como resultado de las retroalimentaciones de los productos entregados, se realizaron ajustes solicitados para los PRB, matriz de prelación de casos de búsqueda y prelación de sitios de interés forense y cementerios. 
En cuanto al proyecto de analítica a entregar, se dividió el proceso en 3 etapas, cuyos avances son:
Etapa 1. Estructuración de información desde los relatos del universo:
Se logró la creación de un corpus de textos robusto relacionado con el conflicto colombiano, que a su vez fue empleado para la optimización de los modelos identificación de entidades (modelos NER), a los cuales se les realizó una actualización incluyendo modelos de lenguaje de gran escala (LLM).
Etapa 2. Piloto de la exploración de patrones de circunstancias de desaparición:
Se mejoró, organizó y reestructuró la programación de los modelos de bases de datos de grafos en relación a las unidades de análisis y atributos del universo, validados por investigadores de la UBPD.
Etapa 3. Uso de Herramientas de IA para recopilación de información de la Web:
Se logró un avance del 95% en la extracción y almacenamiento de noticias de categorías de interés del portal del CINEP. Adicionalmente, se tiene una primera versión de la herramienta de transcripción a textos (OCR).
Adicionalmente, se realizaron algunas pruebas de concepto para el software VizLinc.
El objetivo de todas las actividades realizadas y de los productos del proyecto de analítica de 2024, es construir los insumos necesarios para la creación de una solución que aborde holísticamente todas las fuentes de información disponibles y que cuente con funcionalidades de consulta dinámica para que facilite los avances de las investigaciones, así mismo dichos avances en el proyecto de analítica se comenzaron a estructurar dentro de un documento para reportar en el siguiente bimestre.
Finalmente, se realizaron tareas adicionales tales como: 1. pruebas de modelos que permitan realizar resúmenes de las circunstancias de desaparición, Extracción de información de aportantes de la JEP desde archivos en diferentes formatos, administración y soporte de la herramienta de búsqueda de vivos, y revisión a código de conformación del universo para la fuente INMLCF.
</t>
  </si>
  <si>
    <t xml:space="preserve">Hito 1:  Socialización de la estrategia. Se construyó el cronograma de capacitaciones del instructivo de acceso a territorios complejos. Además se utilizó como herramienta de capacitación la infografía  del documento de instructivo.                                                                                                                                                                                                             Hito 2: Implementación. Resultados alcanzados en términos de impacto:
Los veintiún (21) espacios de capacitación en esta modalidad de formación con el instructivo de acceso a territorios complejos, entre septiembre y octubre, tuvieron los siguientes resultados alcanzados en términos de impacto:
Población total participante entre servidores y contratistas de la UBPD: ciento noventa y ocho (198) personas, desagregadas en la matriz en: ciento veintiocho (128) mujeres y setenta (70) hombres. Teniendo en cuenta los desplegables de la matriz que compartimos en articulación del SIBICU, en el momento no se reportan reconocimientos identitarios no binarios en la relación del sistema sexo-género.  
Mejoramiento en la tasa de acceso a territorios complejos (incluido las zonas de frontera). La implementación de los veintiún (21) espacios de capacitación en este período, que completó e incluso superó la meta porcentual del 60% esperada, dio cuenta de una mejora del 42.85% en los ingresos a territorios complejos que estuvieron imposibilitados en otros reportes. Esta mejora sustancial en el acceso, implicó el despliegue de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Fortalecimiento de relacionamientos estratégicos. Durante los espacios de capacitación del instructivo,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Hito 3: Seguimiento a la implementación del instructivo. </t>
  </si>
  <si>
    <t>Hito 4: Implementación del sistema: durante el quinto bimestre se avanzó en actividades de las líneas del Sistema Integral de Bienestar y Cuidado Moviendo-Nos; Con-Sentir; Bien-Estar; Saber-Estar, ejes transversales, identidad UBDP y política de género, tal y como se evidencia en el cronograma adjunto. Se espera seguir llevando a cabo las acciones en los tiempos programados con los diferentes equipos del nivel central y territorial. 
Logros: desarrollar las actividades contempladas en el cronograma
Retos: Continuar con la implementación y logística de las actividades SIBICU, contando con la participación de la mayoría de los/as servidores/as. 
Hito 5. Realizar seguimiento: durante el quinto bimestre se avanzó en la medición de la implementación de las actividades a través de las herramientas de registro de las actividades del SIBICU: i) El Programa Esperanza en Acción, ii) La Gestión del Riesgo y iii) La Estrategia de Identidad UBPD. 
Logros: elaboración del informe del Observatorio SIBICU de periodo enero-agosto
Retos: avanzar en la implementación de las herramientas e indicadores del Observatorio dentro de las actividades propuestas del SIBICU</t>
  </si>
  <si>
    <t>Hito 1: en la sesión No. 1 de 2024 del Comité de Coordinación del Sistema de Control Interno de la UBPD se aprobó el PAAS - 2024. De ello da cuenta el acta del respectivo comité y la meta está cumplida en su totalidad. 
Frente a la recomendación dada por la OAP, se precisa que el impacto de los Planes de 
 Hito 2: la Oficina de Control Interno ha ejecutado las actividades previstas en el PAAS - 2024, lo que ha permitido el avance definido frente a la meta. Es relevante el hecho de que sumado a las auditorías y seguimientos definidos en PAAS aprobado a inicios de la vigencia 2024, durante el segundo semestre de 2024 se incorporaron tres actividades más así: (i) apoyo al INMLCF para auditoría a gestión contractual; (ii) . Auditoría Especial  SIM Busquemos y (iii) Seguimiento a las Actas del Comité Directivo. Respecto de estas tres actividades adicionales, la del seguimiento ya concluyó y las dos auditorías actualmente están en ejecución.  
Hito 3: frente a la meta no se presentó avance con respecto al periodo anterior, dado que la actividad se ejecutará durante los próximos meses, respecto de las auditorías que se concluyan. 
 Hito 4: se cuenta con el Plan de Mejoramiento que generó Control Disciplinario Interno a partir de los resultados de la auditoría. En relación con el Plan de Mejoramiento de la Auditoría a Almacén e Inventarios, se solicitó a los responsables su formulación, y al cierre del periodo bimestral el término para dicha formulación estaba corriendo. 
Situaciones particulares presentadas durante el periodo objeto de reporte: 1.  Dados los resultados encontrados frente al Seguimiento al Cumplimiento de la Ley de transparencia y acceso a la información pública Ley 1712 y Decreto 103 de 2015, se vio la necesidad de adelantar mesas de trabajo con diferentes dependencias para determinar acciones a seguir, a partir de las cuales se han subsanado algunos aspectos encontrados, pero que han implicado extensión de las actividades de la OCI en el tiempo, lo cual ha incidido en la realización del cronograma inicialmente previsto para el seguimiento. 2. Para la respuesta al Informe Preliminar, se solicitó por parte de la SG suspender el cronograma de auditoría por el tiempo de las vacaciones del Secretario General, y retomar los tiempos a su regreso de descanso, situación que además de unos días en la remisión de la respuesta al Informe Preliminar, incidió en el desarrollo del cronograma de la auditoría. Al cierre de octubre no se había iniciado la elaboración del Informe Final dadas las circunstancias antes expuestas. 3. Frente a los resultados plasmados en el Informe Preliminar de la auditoría Técnica a SIM Busquemos, OTIC presentó respuesta allegando información adicional, que ha implicado para la OCI nueva revisión de lo compartido por el auditado en su respuesta, lo cual ha incidido en la ejecución del cronograma de la auditoria. 4. Frente al seguimiento a las alertas de las OAP del PAI Institucional, se llevaron a cabo mesas de trabajo con los responsables de los tres productos incumplidos (3, 15 y 26), situación que ha incidido en la culminación del informe, dado que para las mesas de trabajo se requirió concertar con los responsables por disponibilidad de agenda tanto de las áreas como de la OCI. 
Frente a la recomendación dada por la OAP, se precisa que el impacto de los 6 planes de mejoramiento se verá una vez se suscriban dichos planes, lo cual ocurrirá cuando culminen y se cierren las auditorías, específicamente aquellas en las haya lugar a Plan de Mejoramiento.</t>
  </si>
  <si>
    <t>HITO 1 = 30%
HITO 2 = 52,5%
82,5%</t>
  </si>
  <si>
    <t>30%
12,5%
12,5%
12,5%
--------------------------------
67,5%</t>
  </si>
  <si>
    <r>
      <rPr>
        <sz val="10"/>
        <color theme="1"/>
        <rFont val="Arial Narrow"/>
        <family val="2"/>
      </rPr>
      <t xml:space="preserve">"El PAI 2024 tiene su avance reflejado a través del cumplimiento de los cronogramas en cada uno de los Hitos establecidos y en la sistematización de la siguiente manera:
 Hito 1: Memoria y Legado
Memoria y Legado 
Septiembre: Durante el mes de septiembre realizamos la redacción del capítulo dos de la memoria institucional, el muestra los cambios en los conceptos que durante esta administración se vienen realizando, la terminología y afincamiento de los conceptos de Humanitario y Extrajudicial, dando a conocer las capacitaciones, pedagogía y facilitando los procesos administrativos, con el fin de agilizar nuestros resultados en la misionalidad de la Unidad. Cambios remarcables en esta nueva administración. En la estrategia de legado contamos con la construcción final del documento de legado, dando a conocer nuestra estrategia a expertos internacionales. Comenzamos la recopilación de los saberes, narrativas y formaciones para el desarrollo de la estrategia. 
Octubre: En el mes de octubre avanzamos en la redacción de la segunda parte del capítulo dos de la memoria institucional, donde damos a conocer los fortalecimientos territoriales, resultado de las investigaciones con el área de subdirección general técnica y territorial, dando a conocer los cambios en los territorios, fortalecimiento de los equipos forenses, fortalecimiento interinstitucional con las demás entidades del Estado, dando a conocer los cambios territoriales que han venido favoreciendo las acciones humanitarias de la unidad. En el legado empezamos el mapeo de las iniciativas de memoria a nivel nacional en materia de búsqueda, empezamos el borrador de la herramienta de el diario de tu búsqueda, una herramienta de apoyo psicosocial la cual estaría dirigida a todos los públicos de la búsqueda, las organizaciones, familias buscadores y servidores de la Unidad. Al finalizar nuestra estrategia sería crear una exposición permanente e itineraria con aquellos diarios que deseen hacer parte. 
Narrativa Transmedia: 
Septiembre: Durante el mes de septiembre se llevó a cabo el arranque de la estrategia de Narrativa Transmedia, que busca crear un ecosistema narrativo coherente que incentive la participación activa del público y contribuya a la memoria y el legado de la UBPD, a través de la creación y difusión de formatos distintos al escrito sobre el conocimiento de la entidad. En este caso, se avanzó en el análisis de temas pertinentes para los nuevos formatos, relacionados con las actividades ejecutadas por la UBPD, los resultados obtenidos, y las metas y líneas de investigación desarrolladas en el marco de la misión de la entidad, para elegir los primeros temas para los nuevos formatos. Se llevó a cabo una lista inicial de seis temas, a saber: Sistema Nacional de Búsqueda; modificaciones al decreto ley 589 de 2017 (decreto que reglamenta la UBPD); cómo encuentra personas vivas la UBPD; Búsqueda Inversa; las diferencias entre la investigación judicial y extrajudicial; estrategia de búsqueda de información con aportantes. Además, se llevó a cabo la planeación y la grabación de las tres entrevistas que componen el vídeo sobre el Sistema Nacional de Búsqueda.      
Octubre: Durante el mes de octubre se continuó con el desarrollo de la estrategia de Narrativa Transmedia, con la planeación y la grabación de cinco entrevistas que son el principal insumo para la creación de los videos relacionados con las modificaciones al decreto ley 589 de 2017, cómo encuentra personas vivas la UBPD, Búsqueda Inversa, las diferencias entre la investigación judicial y extrajudicial y la estrategia de búsqueda de información con aportantes. Para ello, contamos con el apoyo de la Universidad Central, que le ha prestado los estudios de grabación a la UBPD para realizar la mayor parte de estas entrevistas. Además, se redactó el guion del video sobre el Sistema Nacional de Búsqueda y el del vídeo sobre modificaciones al decreto ley 589 de 2017. Sobre este último se realizó la posproducción completa y ya se finalizó. 
Hito 2: Comunidades del Conocimiento
Septiembre:
De acuerdo al cronograma en el mes de septiembre se debía desarrollar el encuentro de gestores y gestoras de conocimiento, frente a esto, aunque se hicieron las solicitudes logísticas y administrativas respectivas, se debió posponer para el mes de diciembre. En este sentido, durante el mes se contactaron a los Grupos Internos de Trabajo territorial que no contaban con gestores de conocimiento-GECOS-(dado que durante la primera fase no participaron ni diligenciaron el formulario). De esta manera, el gran logro del mes fue la selección de GECOS  en las  territoriales de: Nariño, Antioquia, Casanare, Tolima, Santander, Bogotá, San José del Guaviare y Eje cafetero.
Lo anterior permitirá seguir alimentando el Mapa de conocimientos y las buenas prácticas de la UBPD. Así mismo, se documentaron 4 prácticas más. Para un total de 20 fichas de buenas prácticas.
Así mismo y por indicaciones de la jefatura se continuó con la formulación metodológica del encuentro gestores y gestoras de conocimiento, considerando la posibilidad de la modalidad virtual.
Octubre: 
De acuerdo al cronograma en el mes de octubre se sistematizarían los resultados del encuentro y en general de la comunidad de conocimiento, así como la planificación de las actividades y agenda del 2025. Frente al aplazamiento del evento se realizaron las siguientes actividades:
Se realizaron encuentros y entrevistas a los y las gestoras de conocimiento de: Nariño, Antioquia, Casanare, Bogotá y Santander, Eje cafetero, Tolima. Generalmente se realiza un primer encuentro en donde se contextualiza a los gestores sobre la comunidad de conocimiento, las buenas prácticas y el rol del Gestor. Posteriormente, se realiza un segundo encuentro en el cual se indaga sobre la buena práctica, utilizando una ficha de entrevista.
Se documentaron las buenas prácticas de Nariño (1 práctica), Antioquia (2 prácticas), Casanare (1 práctica), Bogotá (3 prácticas) y Santander (1 práctica). De esta manera se sumaron 8 nuevas buenas prácticas al banco de fichas. En estas fichas se encuentra la información sucinta, así como los anexos de las prácticas, así mismas estas son enviadas a cada gestor/a para su revisión y aprobación.
Se precisó información que justifica la realización del evento de manera presencial, esto facilita el intercambio de buenas prácticas y la implementación de metodologías de escenarios futuros tanto para realizar la planeación 2025 como para recoger recomendaciones que instalen la estrategia en la Unidad. De esta manera se ha definido la agenda, la justificación, el presupuesto, los objetivos y los resultados esperados.
Por último, se elaboró una presentación con la información principal sobre el evento del encuentro de gestores y gestoras, con la finalidad de presentarlo ante el Comité Académico y de la Investigación científica, en el cual tienen participación las directivas de las áreas misionales. Lo anterior para contar con su aprobación y retroalimentación.
Hito 3:  Laboratorio de Innovación
Septiembre:
Durante el mes de Septiembre se siguió avanzando en la revisión y adaptación de herramientas del laboratorio de innovación, se concretó la imagen gráfica e identidad comunicativa del mismo a través del desarrollo de un logotipo, así mismo, desde el laboratorio de innovación se avanzó en la planeación de un encuentro nacional de gestoras y gestores del conocimiento en articulación con la estrategia de comunidad del conocimiento. En el marco de la planeación del evento se dio apoyo al desarrollo de imagen y comunicación tanto de la comunidad del conocimiento como del encuentro. Así mismo, se esbozaron las primeras aproximaciones a la construcción del manifiesto de innovación de la UBPD, documento que propone recoger los lineamientos para el impulso de la cultura de la innovación al interior de la entidad.  
Octubre: 
Durante el mes de octubre se desarrollaron reuniones periódicas con el equipo de aprendizajes para identificar la herramienta metodológica más apropiada para el desarrollo de mesas de trabajo en el marco del encuentro de gestoras y gestores desarrollado por la comunidad del conocimiento, así mismo, se avanzó de la estructura de divulgación del manifiesto de innovación como herramienta para la difusión de la cultura de innovación al interior de la UBPD y se inició el plan de divulgación del manifiesto que se proyecta sea materializado a través de varias piezas comunicativas que se espera sean divulgadas en el marco del encuentro de gestoras y gestores. 
Se avanzó en la organización de las herramientas del laboratorio de innovación y en el planteamiento de la imagen e interfaz de la caja de herramientas así como en el plan de implementación del laboratorio de innovación, la estructuración de los componentes del piloto del proyecto y sus alcances.
Hito 4: Alianzas  Estratégicas
Septiembre
Las actividades realizadas durante septiembre han permitido avanzar en la formalización de convenios de  cooperación académica, así como en la planificación y seguimiento de programas formativos relevantes que si bien son actividades relacionadas con la ejecución del PIC, son producto del relacionamiento con universidades aliadas, a su vez, se ha realizado la actualización de la matriz de seguimiento a alianzas estratégicas con el fin de hacer seguimiento y se realizó un informe ejecutivo de la línea de trabajo para el empalme con el experto técnico IV. Se realizaron reuniones de seguimiento y supervisión de convenios vigentes, con el fin de fortalecer y plantear actividades para 2025 en el marco de la ejecución de los convenios, todo ello encaminado al cumplimiento de las metas propuestas para el modelo de gestión del conocimiento 2024. 
Octubre
Durante el mes de Octubre se realizó el acompañamiento al seguimiento de convenios vigentes; Convenio Marco Universidad Nacional de Colombia y Universidad de Antioquia, mismo tiempo, se realizó la revisión documental necesaria para la suscripción de dos convenios que se han venido adelantando durante el semestre; Universidad Industrial de Santander y Universidad del Cauca, se gestionó acuerdo de descuento para servidores en los pagos de inscripción a programas de posgrado en la Universidad Externado de Colombia.
Actividades Realizadas
Formulación de Estudios Previos para Convenios de Cooperación Académica
Se formularon estudios previos necesarios para formalizar convenios de cooperación académica con las siguientes instituciones:
Fundación Berg - España
Universidad Externado
Universidad Tolima
Corporación Universitaria UNIMINUTO
Además, se realizó la formulación de la matriz de riesgos correspondiente al convenio con la Universidad de Cauca. 
Relacionamiento externo con expertos:
Septiembre: En septiembre, se llevó a cabo la planeación y el desarrollo del encuentro con la Oficina de Personas Desaparecidas de Bougainville, un Estado independiente de Papúa Nueva Guinea. Durante este encuentro virtual se expuso una presentación sobre la UBPD, el trabajo de las direcciones de participación, de prospección y de información. También se habló del Sistema Nacional de Búsqueda, como apuesta macro de la búsqueda de personas desaparecidas en Colombia. La OGC también preparó una propuesta de metodología para el encuentro solicitado por la Corte Interamericana de Derechos Humanos, en su visita del 23 de septiembre a las instalaciones de la UBPD. Finalmente, se avanzó en la confirmación de la agenda de la visita de la Directora de la UBPD a Washington D.C por invitación del United States Institute of Peace (USIP). Para el desarrollo de la visita de octubre de 2024, la OGC organizó en conjunto con USIP la exposición “El Camino de la Búsqueda” en las instalaciones de USIP en Washington, para lo cual se revisaron y tradujeron los pies de fotos de todas las piezas de la exposición. También se avanzó en la preparación de la agenda para la visita de la Institución Independiente para las Personas Desaparecidas de Siria a Colombia. 
Octubre: Durante octubre se llevó a cabo la visita de la Institución Independiente para las Personas Desaparecidas de Siria. Durante una semana, tres delegados de esta institución naciente estuvieron en Colombia para aprender sobre el funcionamiento de la UBPD y de otras instituciones que hacen parte del Sistema Integral de Paz o que tienen responsabilidades frente a la búsqueda de personas desaparecidas y la atención de víctimas. Hubo dos días de exposición sobre el trabajo de la UBPD, el Sistema Nacional de Búsqueda, cada una de sus direcciones misionales y el papel de las organizaciones sociales de personas buscadoras. Además, visitaron el Grupo Interno de Trabajo Territorial de Boyacá y tuvieron acceso al trabajo en uno de los cementerios del departamento. 
También se realizó un intercambio virtual con la Fundación de Antropología Forense de Guatemala sobre la intervención al aljibe de Barrancabermeja que se hizo en conjunto con la UBPD. Se realizó otro intercambio virtual sobre lecciones aprendidas y avances de la Comisión de Búsqueda del estado de Jalisco, México. 
El jefe de oficina acompañó a la directora en su visita a Washington D.C por invitación de USIP. Para esa visita se enviaron invitaciones a organizaciones estudiantiles y grupos de trabajo en asuntos latinoamericanos. Se avanzó en la preparación de la agenda para la visita de la comisión de la sociedad civil de Siria, que vendrá en noviembre a Colombia.
Hito 5: Voluntariado 
Septiembre y Octubre: 
Para la primera modalidad de voluntariado (eventos) se realizó el envio de la encuesta de retroalimentación del proceso que se dio en la última semana de agosto en las seis ciudades donde participaron voluntarios.
En la segunda modalidad de voluntariado (proyectos) se llevaron a cabo sesiones de trabajo con voluntarios de la universidad externado, de la Uninpahu y de la sociedad civil que están apoyando los proyectos de A. Envejecimiento facial (U externado). B. Proyecto Huellas - Herramienta lúdica de explicación del modelo de búsqueda UBPD. (Sociedad civil) C. Centro documental Aluna de la UBPD (Uninpahu). 
Durante el mes de septiembre y octubre se avanzó en el desarrollo la tercera modalidad de voluntariado (Programa de formación) con la presencia de seis voluntarios extranjeros del programa Network of humanitarian action de la Universidad Javeriana. Se configuró el plan de trabajo para los seis voluntarios, y se ha llevado a cabo el acompañamiento requerido durante estos dos meses para que puedan desarrollar sus tareas dentro de la entidad, lo que representa una ganancia en términos de aprendizaje para ellos y de aporte a las labores de la institución para la UBPD. 
Durante este bimestre no se realizaron avances sustanciales en la cuarta modalidad de voluntariado (Participación de expertos académicos. Se espera que esta participación se dé en el mes de noviembre a través de una charla o conversatorio sobre los procesos de memoria y su relación con la búsqueda de personas desaparecidas en Colombia.
 Sistematización de aprendizajes
Entre los meses de septiembre y octubre la estrategia de sistematización de aprendizajes avanzó en el análisis de la información recopilada, la escritura de los documentos analíticos y las propuestas de divulgación de estas  sistematizaciones. 
En cuanto al análisis de la información se realizó la transcripción de 30 entrevistas, así como la codificación de estas. Para la línea de estrategias pedagógicas para reflexionar con NNA sobre desaparición y búsqueda, se realizó la codificación alrededor de las siguientes preguntas orientadoras: 
¿Por qué es importante incluir a la niñez y a la adolescencia las reflexiones sobre la construcción de paz, memoria, y en específico, la búsqueda y desaparición de personas?
¿Cómo contribuye al cumplimiento de la misionalidad de la UBPD, y en las acciones de la búsqueda, este diálogo con las niñas, niños y adolescentes?
Orientaciones para reflexionar con las niñas, niños y adolescentes.
Herramientas pedagógicas para reflexionar con niñas, niños y adolescentes.
Respecto a la línea de factores que han dificultado y/o facilitado la construcción de confianza entre la UBPD y  aportantes de información que participaron en hostilidades, se codificó siguiendo las siguientes preguntas orientadoras
¿Por qué es importante el trabajo con aportantes de información que participaron en hostilidades?
¿Cómo contribuye al cumplimiento de la misionalidad de la UBPD, y a las acciones de búsqueda, este trabajo con aportantes?
¿Por qué es importante fortalecer la confianza con las y los aportantes de información que participaron en hostilidades?
Buenas prácticas para construir confianza.
Retos y dificultades en la construcción de confianza.
Aprendizajes en la construcción de confianza.
Recomendaciones para fortalecer la construcción de confianza.
Referente a la línea estrategia para la búsqueda de personas LGBTIQ+ en la UBPD, se codificó siguiendo las preguntas orientadoras:
¿Por qué es importante tener un enfoque diferencial para la búsqueda de personas LGBTIQ+ en la UBPD?
¿Qué se ha hecho en la UBPD para implementar este enfoque en las acciones de búsqueda?
Buenas prácticas y aciertos en la implementación de estas estrategias. 
Aprendizajes de la implementación de estas estrategias.
Retos y dificultades en la implementación de las estrategias. 
Recomendaciones para la implementación de este enfoque y estas estrategias. 
Por otro lado, se avanzó en el esquema temático de cada sistematización así como en la redacción de los borradores iniciales de cada una de las sistematizaciones. 
Finalmente, se realizó la propuesta de divulgación de las sistematizaciones. Para la primera línea se definió realizar un taller con niñas y niños de entre 9 a 13 años, en el que se implemente una de las herramientas recopiladas, las orientaciones, hallazgos y recomendaciones del documento escrito. Los resultados de este taller se compartirán posteriormente en un boletín con fotografías, la narración de la jornada, la explicación de la herramienta, algunos testimonios de las/os niños y docentes, aprendizajes y la invitación a la lectura del documento  al interior de la UBPD. Para la segunda línea se acordó realizar una serie de cápsulas informativas que reúnan los hallazgos y aprendizajes clave de manera sencilla y digerible, haciendo un énfasis en la importancia de fortalecer la confianza en estos procesos. Por último, para la tercera línea de sistematización se concertó elaborar un fanzine audiovisual con tres capítulos. 
Adicionalmente, se avanzó en las propuestas de divulgación de las sistematizaciones del año pasado “Relacionamiento y búsqueda entre la Unidad de Búsqueda y la Corporación Humanitaria Reencuentros” y “La búsqueda en el corregimiento de La Gabarra, las cuales se ejecutarán en noviembre del presente año.”
Atendiendo a la planeación del 2025 y a los objetivos de la OGC para el próximo año se trabajó en la propuesta de la línea de sistematización de experiencias y aprendizajes, en donde se propone crear un semillero de investigación, una revista anual y continuar con investigaciones/sistematizaciones sobre experiencias y temáticas innovadoras, necesarias y urgentes que develen los matices y la complejidad de la búsqueda de personas en la UBPD.
Todos los soportes se encuentran aquí: </t>
    </r>
    <r>
      <rPr>
        <u/>
        <sz val="10"/>
        <color rgb="FF1155CC"/>
        <rFont val="Arial Narrow"/>
        <family val="2"/>
      </rPr>
      <t>https://drive.google.com/drive/u/0/folders/1d6X-KuWWgpeX5GAE4XUf0vYdqy-zAXvO</t>
    </r>
  </si>
  <si>
    <r>
      <rPr>
        <b/>
        <sz val="10"/>
        <color rgb="FF000000"/>
        <rFont val="Arial Narrow"/>
        <family val="2"/>
      </rPr>
      <t xml:space="preserve">Recomendación: </t>
    </r>
    <r>
      <rPr>
        <sz val="10"/>
        <color rgb="FF000000"/>
        <rFont val="Arial Narrow"/>
        <family val="2"/>
      </rPr>
      <t xml:space="preserve">Es muy importante y de resaltar, el trabajo que desde la SGH se ha hecho en el diseño e implementación del Observatorio del SIBICU como instrumento que permite hacer seguimiento, tomar decisiones, proponer ajustes, generar acciones de mejora. Sin embargo, es necesario revisar la articulación del equipo de la Asesora de PYP - Estrategia de acceso a territorios complejos, dentro del Observatorio y dentro del SIBICU. Esto, dado que desde el equipo de PyP manifiestan que el seguimiento a la estrategia de acceso a territorios complejos se hará de manera articulada con el Observatorio 
</t>
    </r>
  </si>
  <si>
    <t>ND</t>
  </si>
  <si>
    <t>Etiquetas de fila</t>
  </si>
  <si>
    <t>Total general</t>
  </si>
  <si>
    <t>Cuenta de No.</t>
  </si>
  <si>
    <r>
      <rPr>
        <b/>
        <sz val="28"/>
        <color rgb="FFFFFFFF"/>
        <rFont val="Arial"/>
        <family val="2"/>
      </rPr>
      <t>Informe periódico Plan de Acción 2024</t>
    </r>
    <r>
      <rPr>
        <b/>
        <sz val="24"/>
        <color rgb="FFFFFFFF"/>
        <rFont val="Arial"/>
        <family val="2"/>
      </rPr>
      <t xml:space="preserve">
</t>
    </r>
    <r>
      <rPr>
        <sz val="14"/>
        <color rgb="FFFFFFFF"/>
        <rFont val="Arial"/>
        <family val="2"/>
      </rPr>
      <t>Fecha de corte: 31 de octubre de 2024 (V bimestre)</t>
    </r>
  </si>
  <si>
    <t>Aquí encontrará el balance del plan de acción 2024 de la Unidad de Búsqueda de Personas dadas por Desaparecidas. Por favor seleccione los filtros según la agrupación o área que desea consultar:</t>
  </si>
  <si>
    <t>NÚMERO DE PRODUCTOS</t>
  </si>
  <si>
    <t>NÚMERO DE PRODUCTOS POR ÁREA</t>
  </si>
  <si>
    <t>Agrupación</t>
  </si>
  <si>
    <t>SGTT</t>
  </si>
  <si>
    <t>SAPLB</t>
  </si>
  <si>
    <t>DTPRI</t>
  </si>
  <si>
    <t>SGIB</t>
  </si>
  <si>
    <t>DTIPLB</t>
  </si>
  <si>
    <t>OAJ</t>
  </si>
  <si>
    <t>OGC</t>
  </si>
  <si>
    <t>DG (Asesores) -
Equipo Cooperación y Alianzas</t>
  </si>
  <si>
    <t>DG (Asesores)</t>
  </si>
  <si>
    <t>OACP</t>
  </si>
  <si>
    <t>DTPCVED</t>
  </si>
  <si>
    <t>SGH</t>
  </si>
  <si>
    <t>OTIC</t>
  </si>
  <si>
    <t>SAF</t>
  </si>
  <si>
    <t>OCI</t>
  </si>
  <si>
    <t>OAP</t>
  </si>
  <si>
    <t>Sec. General</t>
  </si>
  <si>
    <t>Sec General - Contratación</t>
  </si>
  <si>
    <t>Estado de cumplimiento de los productos</t>
  </si>
  <si>
    <t xml:space="preserve">Durante el período septiembre-octubre, se evidenció avance en los Hitos 2, 3 y 4, especialmente en la identificación de fuentes de cooperación. El 11 de octubre, se realizó una reunión bilateral con la Directora del Centro Nacional de Personas Desaparecidas de la Real Policía Montada de Canadá, donde se expresó interés en generar alianzas con la UBPD y el NCMPUR. Además, se envió una propuesta preliminar a la OIM sobre áreas de trabajo conjunto.
En cuanto a los Hitos 3 y 4, se cumple con los cronogramas establecidos y se han implementado acciones para la consecución de fondos. entre enero y octubre de 2024, la ubpd ha obtenido 1 subvenciones aprobada, 5 en ejecución, 1 en revisión por parte de la OIM  2 subvenciones aprobadas y finalizadas.  De los proyectos firmados en vigencias anteriores, pero en ejecución actualmente:10 finalizados, 2 en ejecución.
Si bien en el reporte se hace referencia a algunas gestiones dirigidas al sector privado, las acciones referidas no reponde a lpropsoito de un Plan de Fundrasing, en el entendido que la gestión mencionada si bien involucra empresa privada contempla acciones de accesao a información, que bien puede ser adelantadsa por el área técnica y que no  son evidencia de avances en la ruta establecida para el Plan de Fundraisng y el objetivo buscado. 
Tampoco se especifcan los resultados de la participación en el Foro Regional sobre Empresas y Derechos Humanos en América Latina y el Caribe (Cúantas empresas contactadas, que agendas identifcadas en materia de resposabilidad empresarial relacionada con la búsqueda, etc.). Finalmente, no se cuenta con evidencia del avance en las fase 1 en relación con la priorización de las necesidades de las diferentes áreas técnicas que requieren financiación externa. y el análisis de viabilidad técnica para gestionar con el sector pribado.Por lo anterios, se espera que para el siguiente reporte a cierre de vigencia se incluya esta información junto con los vances de la Fase II que contempla la co creación con las áreas técnicas de la UBPD de los “caso de negocio” que
responda también al interés o narrativa del sector privado (a partir del mapeo de la oferta de instrumentos de articulación público- privada)
</t>
  </si>
  <si>
    <r>
      <rPr>
        <b/>
        <sz val="10"/>
        <color theme="1"/>
        <rFont val="Arial Narrow"/>
        <family val="2"/>
      </rPr>
      <t>Alerta:</t>
    </r>
    <r>
      <rPr>
        <sz val="10"/>
        <color theme="1"/>
        <rFont val="Arial Narrow"/>
        <family val="2"/>
      </rPr>
      <t xml:space="preserve"> A 31 de octubre de 2024 se tienen avances frente a la implementación de las fichas técnicas de evaluación por pares pero hace falta que en el último periodo se haga referencia a los beneficios de la aplicación de este instrumento y a las acciones de socialización, retroalimentación realizadas y las lecciones aprendidas. En cuanto a la entrega de informes técnico forenses de los cuerpos recuperados por la UBPD al INMLCF, se debe aclarar cuántos quedan pendientes por finalizar y qué tipo de seguimiento se ha hecho para agilizar los tiempos de entrega. Asimismo, está pendiente definir el plan de trabajo y el plan de capacitación establecido con CICR.</t>
    </r>
  </si>
  <si>
    <r>
      <rPr>
        <b/>
        <sz val="10"/>
        <color theme="1"/>
        <rFont val="Arial Narrow"/>
        <family val="2"/>
      </rPr>
      <t>Alerta:</t>
    </r>
    <r>
      <rPr>
        <sz val="10"/>
        <color theme="1"/>
        <rFont val="Arial Narrow"/>
        <family val="2"/>
      </rPr>
      <t xml:space="preserve"> Si bien con la solicitud de ajuste se está definiendo que la implementación del piloto es equivalente a la implementación del programa, es decir, se unifica hito 3 e hito 4, se sigue sin avanzar en el 60% de este piloto. Lo anterior se sustenta en que de los 725 incritos tan solo 80 surtieron la primera fase de alineación de saberes que equivale a un porcentaje de adherencia al programa del 11%. Así mismo, frente a la meta planteada de apoyar 100 OCMP de acuerdo con el reporte al corte solo se tiene certeza (Copia de 20240806 Iniciativas Recibidas Red de Apoyo Operativo)  de 32 iniciativas propuestasde las cuales se seleccionaron para finaciación 22.  Si se revisa la relación que tiene este producto y el presupuesto destinado para su cumplimiento, podría decirse que solo quedarían 2 meses para que la ejecución de $936 millones que están en Findeter se refleje en resultados concretos de la Red a cierre de vigencia. Por lo anterior, los resulatdos en terminos de fianciación de inciatiovas en el marco de la Red de Apoyo, no se materializarán a cierre de vigencia aun cuando desde el componente presupuestal se entiendan ejecutados los recursos al haber sido trasladados al contrato de Fiducia con Findeter, lo que genera un riesgo alto e identificado de no cumplir la meta anual establecida y el impacto esperado del programa. 
En tal sentido se solicita que en el proximo reporte se realice un balance de los resultados del porgrama incluyendo la identificación de lecciones aprendias y acciones de mejora para la siguiente vigencia para este programa bandera de la Dirección y que materializa la apuesta estrategica de hacer de la participación la plataforma de acción para la búsqueda. </t>
    </r>
  </si>
  <si>
    <r>
      <rPr>
        <b/>
        <sz val="10"/>
        <color rgb="FF000000"/>
        <rFont val="Arial Narrow"/>
        <family val="2"/>
      </rPr>
      <t xml:space="preserve">Recomendación: </t>
    </r>
    <r>
      <rPr>
        <sz val="10"/>
        <color rgb="FF000000"/>
        <rFont val="Arial Narrow"/>
        <family val="2"/>
      </rPr>
      <t>Si bien se evidencian avances en acciones clave para la implementación de la Central de Costos , se recomienda determinar acciones para subsanar los retos reportados en la automatización de los módulos pendientes para cumplir con las fechas de entrega del próximo bimestre y evitar más retrasos en la implementación total de la central de costos, que de acuerdo con la ejecución del cornograma remitido, no lograria tenerse implementada al cierre de la vigencia teniendo en cuenta que el objetivo de la Central de Costos es implementar un sistema de costeo bajo la metodología ABC para contar con información precisa, clara y actual sobre los costos en los que se incurren al realizar acciones humanitarias</t>
    </r>
  </si>
  <si>
    <r>
      <rPr>
        <b/>
        <sz val="10"/>
        <color theme="1"/>
        <rFont val="Arial Narrow"/>
        <family val="2"/>
      </rPr>
      <t xml:space="preserve">Alerta: </t>
    </r>
    <r>
      <rPr>
        <sz val="10"/>
        <color theme="1"/>
        <rFont val="Arial Narrow"/>
        <family val="2"/>
      </rPr>
      <t xml:space="preserve">Si bien el rporte cualitativo evidencia avances en el estudio de cargas,  durante la vigencia no se han adjuntado soportes de los diferentes entregables contemplados en el cronograma de la hoja de ruta programado en los primeros bimestres del año: Documento de diagnóstico y propuesta de Estructura interna, Propuesta Técnica de Modernización y Ajuste de Estructura Administrativa y Modelo de Operación de la UBPD, Informe de análisis de cargas de trabajo y propuesta de Planta de personal, propuesta de Manual de funciones y competencias laborales, propuesta de Manual de funciones y competencias laborales, estudio técnico consolidado. Dado que tampoco se recibió solictud de modifcación de los entregables contemplados en el producto la valoración realizada por la OAP se realiza con base en la definición del producto y hoja de ruta entrregada por el área resposable al inicio de la vigencia. </t>
    </r>
  </si>
  <si>
    <t xml:space="preserve">Se evidencian avances importantes en la implementación del Modelo de Contratación dinamizado para la acción humanitaria de búsqueda, destacando la socialización del nuevo Manual de Contratación, la continuidad en las acciones de prospección en los sitios de interés, y la suscripción de contrataciones relacionadas con equipos y herramientas clave para la misionalidad de la UBPD. 
Sin embargo, no se cuenta con evidencia concreta de los impactos sobre la facilitación de las acciones humanitarias,  para evaluar la efectividad del Modelo de Contratación dinamizado, en el componente principal, que de acuerdo con lo expresado por el área responsable, esta circunscrito al contrato de FIDUCIA con FINDETER, en términos de eficiencia, alcance y cumplimiento misional, lo que incluye la implementación del Programa Red de Apoyo Operativo a la Búsqueda, que según  lo reportado en el producto 22 de este Plan de Acción, se presentan cuellos de botella para adelantra los trámites que realiza FINDETER  para la contratación de las iniciativas de la Red.
</t>
  </si>
  <si>
    <r>
      <rPr>
        <b/>
        <sz val="10"/>
        <color theme="1"/>
        <rFont val="Arial Narrow"/>
        <family val="2"/>
      </rPr>
      <t>Alerta:</t>
    </r>
    <r>
      <rPr>
        <sz val="10"/>
        <color theme="1"/>
        <rFont val="Arial Narrow"/>
        <family val="2"/>
      </rPr>
      <t xml:space="preserve"> No se cuenta con evidencia del avance en las fase 1 en relación con la priorización de las necesidades de las diferentes áreas técnicas que requieren financiación externa. y el análisis de viabilidad técnica para gestionar con el sector privado. Por lo anterior, se espera que para el siguiente reporte a cierre de vigencia se incluya esta información junto con los avances de la Fase II que contempla la co creación con las áreas técnicas de la UBPD de los “caso de negocio” que responda también al interés o narrativa del sector privado (a partir del mapeo de la oferta de instrumentos de articulación público- privada)</t>
    </r>
    <r>
      <rPr>
        <sz val="10"/>
        <color rgb="FFFF0000"/>
        <rFont val="Arial Narrow"/>
        <family val="2"/>
      </rPr>
      <t xml:space="preserve">
</t>
    </r>
    <r>
      <rPr>
        <b/>
        <sz val="10"/>
        <color rgb="FFFF0000"/>
        <rFont val="Arial Narrow"/>
        <family val="2"/>
      </rPr>
      <t xml:space="preserve">
</t>
    </r>
    <r>
      <rPr>
        <b/>
        <sz val="10"/>
        <color theme="1"/>
        <rFont val="Arial Narrow"/>
        <family val="2"/>
      </rPr>
      <t xml:space="preserve">Recomendación: </t>
    </r>
    <r>
      <rPr>
        <sz val="10"/>
        <color theme="1"/>
        <rFont val="Arial Narrow"/>
        <family val="2"/>
      </rPr>
      <t xml:space="preserve">Se sugiere continuar fortaleciendo las alianzas con instituciones clave y ampliar las fuentes de cooperación. Es fundamental hacer un seguimiento constante a las subvenciones en ejecución y resolver rápidamente las que están en revisión. 
</t>
    </r>
  </si>
  <si>
    <r>
      <rPr>
        <b/>
        <sz val="10"/>
        <color theme="1"/>
        <rFont val="Arial Narrow"/>
        <family val="2"/>
      </rPr>
      <t>Alerta:</t>
    </r>
    <r>
      <rPr>
        <sz val="10"/>
        <color theme="1"/>
        <rFont val="Arial Narrow"/>
        <family val="2"/>
      </rPr>
      <t xml:space="preserve"> Con miras al cierre del periodo vigente, se recomienda estructurar en el reporte final la consolidación de todos los avances logrados, destacando los aprendizajes y buenas prácticas derivadas de la implementación del modelo. Este informe deberá incluir recomendaciones para su mejora y de ser el caso, la continuidad en 2025, así como contemplar las acciones correctivas que se tomaron para dinamizar el componente social del contrato de FIDUCIA  que impactó la implementación del programa Red de Apoyo Operativo a la Búsqueda. (Véase reporte producto 22 de Plan de Acción)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</si>
</sst>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quot;$&quot;\ * #,##0.00_-;\-&quot;$&quot;\ * #,##0.00_-;_-&quot;$&quot;\ * &quot;-&quot;??_-;_-@"/>
  </numFmts>
  <fonts count="54" x14ac:knownFonts="1">
    <font>
      <sz val="12"/>
      <color theme="1"/>
      <name val="Calibri"/>
      <scheme val="minor"/>
    </font>
    <font>
      <sz val="11"/>
      <color theme="1"/>
      <name val="Calibri"/>
      <family val="2"/>
      <scheme val="minor"/>
    </font>
    <font>
      <b/>
      <sz val="11"/>
      <color theme="1"/>
      <name val="Arial Narrow"/>
      <family val="2"/>
    </font>
    <font>
      <b/>
      <sz val="20"/>
      <color rgb="FF000000"/>
      <name val="Arial Narrow"/>
      <family val="2"/>
    </font>
    <font>
      <sz val="12"/>
      <name val="Calibri"/>
      <family val="2"/>
    </font>
    <font>
      <sz val="11"/>
      <color theme="1"/>
      <name val="Arial Narrow"/>
      <family val="2"/>
    </font>
    <font>
      <b/>
      <sz val="16"/>
      <color rgb="FF000000"/>
      <name val="Arial Narrow"/>
      <family val="2"/>
    </font>
    <font>
      <b/>
      <sz val="11"/>
      <color theme="0"/>
      <name val="Arial Narrow"/>
      <family val="2"/>
    </font>
    <font>
      <b/>
      <sz val="12"/>
      <color theme="0"/>
      <name val="Arial Narrow"/>
      <family val="2"/>
    </font>
    <font>
      <b/>
      <sz val="12"/>
      <color theme="1"/>
      <name val="Arial Narrow"/>
      <family val="2"/>
    </font>
    <font>
      <b/>
      <sz val="10"/>
      <color theme="0"/>
      <name val="Arial Narrow"/>
      <family val="2"/>
    </font>
    <font>
      <b/>
      <sz val="10"/>
      <color theme="1"/>
      <name val="Arial Narrow"/>
      <family val="2"/>
    </font>
    <font>
      <b/>
      <sz val="10"/>
      <color rgb="FFFFFFFF"/>
      <name val="Arial Narrow"/>
      <family val="2"/>
    </font>
    <font>
      <sz val="10"/>
      <color theme="1"/>
      <name val="Arial Narrow"/>
      <family val="2"/>
    </font>
    <font>
      <sz val="12"/>
      <color theme="1"/>
      <name val="Arial Narrow"/>
      <family val="2"/>
    </font>
    <font>
      <sz val="12"/>
      <color theme="1"/>
      <name val="Calibri"/>
      <family val="2"/>
      <scheme val="minor"/>
    </font>
    <font>
      <sz val="12"/>
      <color theme="1"/>
      <name val="Calibri"/>
      <family val="2"/>
    </font>
    <font>
      <sz val="10"/>
      <color theme="0"/>
      <name val="Arial Narrow"/>
      <family val="2"/>
    </font>
    <font>
      <b/>
      <sz val="9"/>
      <color theme="0"/>
      <name val="Arial Narrow"/>
      <family val="2"/>
    </font>
    <font>
      <b/>
      <sz val="9"/>
      <color theme="1"/>
      <name val="Arial Narrow"/>
      <family val="2"/>
    </font>
    <font>
      <sz val="10"/>
      <color theme="1"/>
      <name val="Arial Narrow"/>
      <family val="2"/>
    </font>
    <font>
      <b/>
      <sz val="10"/>
      <color theme="1"/>
      <name val="Arial Narrow"/>
      <family val="2"/>
    </font>
    <font>
      <b/>
      <sz val="10"/>
      <color rgb="FF000000"/>
      <name val="Arial Narrow"/>
      <family val="2"/>
    </font>
    <font>
      <u/>
      <sz val="10"/>
      <color rgb="FF0563C1"/>
      <name val="Arial Narrow"/>
      <family val="2"/>
    </font>
    <font>
      <sz val="10"/>
      <color rgb="FF000000"/>
      <name val="Arial Narrow"/>
      <family val="2"/>
    </font>
    <font>
      <u/>
      <sz val="10"/>
      <color theme="1"/>
      <name val="Arial Narrow"/>
      <family val="2"/>
    </font>
    <font>
      <u/>
      <sz val="10"/>
      <color rgb="FF1155CC"/>
      <name val="Arial Narrow"/>
      <family val="2"/>
    </font>
    <font>
      <i/>
      <sz val="10"/>
      <color theme="1"/>
      <name val="Arial Narrow"/>
      <family val="2"/>
    </font>
    <font>
      <sz val="10"/>
      <color rgb="FFFF0000"/>
      <name val="Arial Narrow"/>
      <family val="2"/>
    </font>
    <font>
      <b/>
      <i/>
      <sz val="10"/>
      <color theme="1"/>
      <name val="Arial Narrow"/>
      <family val="2"/>
    </font>
    <font>
      <u/>
      <sz val="10"/>
      <color rgb="FF0000FF"/>
      <name val="Arial Narrow"/>
      <family val="2"/>
    </font>
    <font>
      <u/>
      <sz val="10"/>
      <color rgb="FF000000"/>
      <name val="Arial Narrow"/>
      <family val="2"/>
    </font>
    <font>
      <b/>
      <u/>
      <sz val="10"/>
      <color rgb="FF000000"/>
      <name val="Arial Narrow"/>
      <family val="2"/>
    </font>
    <font>
      <sz val="10"/>
      <color rgb="FF1F1F1F"/>
      <name val="Arial Narrow"/>
      <family val="2"/>
    </font>
    <font>
      <b/>
      <u/>
      <sz val="10"/>
      <color theme="1"/>
      <name val="Arial Narrow"/>
      <family val="2"/>
    </font>
    <font>
      <b/>
      <sz val="10"/>
      <color rgb="FFFF0000"/>
      <name val="Arial Narrow"/>
      <family val="2"/>
    </font>
    <font>
      <sz val="10"/>
      <name val="Arial Narrow"/>
      <family val="2"/>
    </font>
    <font>
      <b/>
      <sz val="11"/>
      <color theme="0"/>
      <name val="Arial Narrow"/>
      <family val="2"/>
    </font>
    <font>
      <sz val="11"/>
      <color theme="1"/>
      <name val="Arial Narrow"/>
      <family val="2"/>
    </font>
    <font>
      <b/>
      <sz val="10"/>
      <name val="Arial Narrow"/>
      <family val="2"/>
    </font>
    <font>
      <sz val="12"/>
      <name val="Calibri"/>
      <family val="2"/>
    </font>
    <font>
      <sz val="11"/>
      <color theme="0"/>
      <name val="Arial"/>
      <family val="2"/>
    </font>
    <font>
      <b/>
      <sz val="24"/>
      <color rgb="FFFFFFFF"/>
      <name val="Arial"/>
      <family val="2"/>
    </font>
    <font>
      <b/>
      <sz val="28"/>
      <color rgb="FFFFFFFF"/>
      <name val="Arial"/>
      <family val="2"/>
    </font>
    <font>
      <sz val="14"/>
      <color rgb="FFFFFFFF"/>
      <name val="Arial"/>
      <family val="2"/>
    </font>
    <font>
      <sz val="11"/>
      <name val="Calibri"/>
      <family val="2"/>
    </font>
    <font>
      <sz val="10"/>
      <color theme="0"/>
      <name val="Arial"/>
      <family val="2"/>
    </font>
    <font>
      <sz val="12"/>
      <color theme="1"/>
      <name val="Arial"/>
      <family val="2"/>
    </font>
    <font>
      <b/>
      <sz val="28"/>
      <color theme="0"/>
      <name val="Arial"/>
      <family val="2"/>
    </font>
    <font>
      <b/>
      <sz val="18"/>
      <color theme="0"/>
      <name val="Arial"/>
      <family val="2"/>
    </font>
    <font>
      <b/>
      <sz val="18"/>
      <color theme="1"/>
      <name val="Arial"/>
      <family val="2"/>
    </font>
    <font>
      <b/>
      <sz val="16"/>
      <color theme="0"/>
      <name val="Arial"/>
      <family val="2"/>
    </font>
    <font>
      <b/>
      <sz val="18"/>
      <color theme="1"/>
      <name val="Calibri"/>
      <family val="2"/>
      <scheme val="minor"/>
    </font>
    <font>
      <b/>
      <sz val="10"/>
      <color theme="0"/>
      <name val="Arial Narrow"/>
      <family val="2"/>
    </font>
  </fonts>
  <fills count="33">
    <fill>
      <patternFill patternType="none"/>
    </fill>
    <fill>
      <patternFill patternType="gray125"/>
    </fill>
    <fill>
      <patternFill patternType="solid">
        <fgColor theme="0"/>
        <bgColor theme="0"/>
      </patternFill>
    </fill>
    <fill>
      <patternFill patternType="solid">
        <fgColor rgb="FF9B76C1"/>
        <bgColor rgb="FF9B76C1"/>
      </patternFill>
    </fill>
    <fill>
      <patternFill patternType="solid">
        <fgColor rgb="FF0097A7"/>
        <bgColor rgb="FF0097A7"/>
      </patternFill>
    </fill>
    <fill>
      <patternFill patternType="solid">
        <fgColor rgb="FF548135"/>
        <bgColor rgb="FF548135"/>
      </patternFill>
    </fill>
    <fill>
      <patternFill patternType="solid">
        <fgColor rgb="FFFBE4D5"/>
        <bgColor rgb="FFFBE4D5"/>
      </patternFill>
    </fill>
    <fill>
      <patternFill patternType="solid">
        <fgColor rgb="FFF1C232"/>
        <bgColor rgb="FFF1C232"/>
      </patternFill>
    </fill>
    <fill>
      <patternFill patternType="solid">
        <fgColor rgb="FFFCE5CD"/>
        <bgColor rgb="FFFCE5CD"/>
      </patternFill>
    </fill>
    <fill>
      <patternFill patternType="solid">
        <fgColor rgb="FF980000"/>
        <bgColor rgb="FF980000"/>
      </patternFill>
    </fill>
    <fill>
      <patternFill patternType="solid">
        <fgColor rgb="FFE2EFD9"/>
        <bgColor rgb="FFE2EFD9"/>
      </patternFill>
    </fill>
    <fill>
      <patternFill patternType="solid">
        <fgColor rgb="FFC5E0B3"/>
        <bgColor rgb="FFC5E0B3"/>
      </patternFill>
    </fill>
    <fill>
      <patternFill patternType="solid">
        <fgColor rgb="FFFEF2CB"/>
        <bgColor rgb="FFFEF2CB"/>
      </patternFill>
    </fill>
    <fill>
      <patternFill patternType="solid">
        <fgColor rgb="FFF4CCCC"/>
        <bgColor rgb="FFF4CCCC"/>
      </patternFill>
    </fill>
    <fill>
      <patternFill patternType="solid">
        <fgColor rgb="FFFFF2CC"/>
        <bgColor rgb="FFFFF2CC"/>
      </patternFill>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D9EAD3"/>
        <bgColor rgb="FFD9EAD3"/>
      </patternFill>
    </fill>
    <fill>
      <patternFill patternType="solid">
        <fgColor rgb="FFC6E0B4"/>
        <bgColor rgb="FFC6E0B4"/>
      </patternFill>
    </fill>
    <fill>
      <patternFill patternType="solid">
        <fgColor rgb="FFB6D7A8"/>
        <bgColor rgb="FFB6D7A8"/>
      </patternFill>
    </fill>
    <fill>
      <patternFill patternType="solid">
        <fgColor rgb="FFFFF2CC"/>
        <bgColor indexed="64"/>
      </patternFill>
    </fill>
    <fill>
      <patternFill patternType="solid">
        <fgColor rgb="FFFFFF00"/>
        <bgColor indexed="64"/>
      </patternFill>
    </fill>
    <fill>
      <patternFill patternType="solid">
        <fgColor rgb="FFFBE4D5"/>
        <bgColor indexed="64"/>
      </patternFill>
    </fill>
    <fill>
      <patternFill patternType="solid">
        <fgColor rgb="FFC6E0B4"/>
        <bgColor indexed="64"/>
      </patternFill>
    </fill>
    <fill>
      <patternFill patternType="solid">
        <fgColor rgb="FFFEF2CB"/>
        <bgColor indexed="64"/>
      </patternFill>
    </fill>
    <fill>
      <patternFill patternType="solid">
        <fgColor theme="9" tint="0.59999389629810485"/>
        <bgColor indexed="64"/>
      </patternFill>
    </fill>
    <fill>
      <patternFill patternType="solid">
        <fgColor rgb="FFFFFF00"/>
        <bgColor rgb="FFB6D7A8"/>
      </patternFill>
    </fill>
    <fill>
      <patternFill patternType="solid">
        <fgColor theme="5" tint="0.79998168889431442"/>
        <bgColor rgb="FFF4CCCC"/>
      </patternFill>
    </fill>
    <fill>
      <patternFill patternType="solid">
        <fgColor theme="5" tint="0.79998168889431442"/>
        <bgColor indexed="64"/>
      </patternFill>
    </fill>
    <fill>
      <patternFill patternType="solid">
        <fgColor rgb="FFE2EFD9"/>
        <bgColor indexed="64"/>
      </patternFill>
    </fill>
    <fill>
      <patternFill patternType="solid">
        <fgColor rgb="FF6AA4A9"/>
        <bgColor rgb="FF6AA4A9"/>
      </patternFill>
    </fill>
    <fill>
      <patternFill patternType="solid">
        <fgColor rgb="FF9579BC"/>
        <bgColor rgb="FF9579BC"/>
      </patternFill>
    </fill>
  </fills>
  <borders count="73">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FF0000"/>
      </top>
      <bottom style="thin">
        <color rgb="FF000000"/>
      </bottom>
      <diagonal/>
    </border>
    <border>
      <left style="thin">
        <color rgb="FF000000"/>
      </left>
      <right/>
      <top style="thin">
        <color rgb="FF000000"/>
      </top>
      <bottom style="thin">
        <color rgb="FFFF0000"/>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1" fillId="0" borderId="54"/>
  </cellStyleXfs>
  <cellXfs count="444">
    <xf numFmtId="0" fontId="0" fillId="0" borderId="0" xfId="0"/>
    <xf numFmtId="0" fontId="2" fillId="2" borderId="1" xfId="0" applyFont="1" applyFill="1" applyBorder="1" applyAlignment="1">
      <alignment horizontal="left" vertical="top"/>
    </xf>
    <xf numFmtId="0" fontId="5" fillId="0" borderId="0" xfId="0" applyFont="1"/>
    <xf numFmtId="0" fontId="5" fillId="2" borderId="1" xfId="0" applyFont="1" applyFill="1" applyBorder="1" applyAlignment="1">
      <alignment vertical="top"/>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1" fillId="7" borderId="35" xfId="0" applyFont="1" applyFill="1" applyBorder="1" applyAlignment="1">
      <alignment horizontal="center" vertical="top" wrapText="1"/>
    </xf>
    <xf numFmtId="0" fontId="11" fillId="6" borderId="30"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5" fillId="2" borderId="1" xfId="0" applyFont="1" applyFill="1" applyBorder="1" applyAlignment="1">
      <alignment horizontal="left" vertical="top"/>
    </xf>
    <xf numFmtId="0" fontId="5" fillId="2" borderId="1" xfId="0" applyFont="1" applyFill="1" applyBorder="1" applyAlignment="1">
      <alignment horizontal="center" vertical="top"/>
    </xf>
    <xf numFmtId="0" fontId="5" fillId="0" borderId="0" xfId="0" applyFont="1" applyAlignment="1">
      <alignment horizontal="center" vertical="top" wrapText="1"/>
    </xf>
    <xf numFmtId="0" fontId="5" fillId="0" borderId="0" xfId="0" applyFont="1" applyAlignment="1">
      <alignment horizontal="center" vertical="top"/>
    </xf>
    <xf numFmtId="0" fontId="14" fillId="0" borderId="0" xfId="0" applyFont="1" applyAlignment="1">
      <alignment vertical="top"/>
    </xf>
    <xf numFmtId="0" fontId="15" fillId="0" borderId="0" xfId="0" applyFont="1" applyAlignment="1">
      <alignment vertical="top"/>
    </xf>
    <xf numFmtId="0" fontId="5" fillId="0" borderId="0" xfId="0" applyFont="1" applyAlignment="1">
      <alignment vertical="top"/>
    </xf>
    <xf numFmtId="0" fontId="5" fillId="2" borderId="1" xfId="0" applyFont="1" applyFill="1" applyBorder="1" applyAlignment="1">
      <alignment horizontal="center" vertical="top" wrapText="1"/>
    </xf>
    <xf numFmtId="0" fontId="14" fillId="0" borderId="0" xfId="0" applyFont="1" applyAlignment="1">
      <alignment horizontal="center" vertical="top"/>
    </xf>
    <xf numFmtId="0" fontId="16" fillId="0" borderId="0" xfId="0" applyFont="1" applyAlignment="1">
      <alignment horizontal="center" vertical="top"/>
    </xf>
    <xf numFmtId="0" fontId="16" fillId="0" borderId="0" xfId="0" applyFont="1" applyAlignment="1">
      <alignment horizontal="center" vertical="center"/>
    </xf>
    <xf numFmtId="0" fontId="10" fillId="4" borderId="1" xfId="0" applyFont="1" applyFill="1" applyBorder="1" applyAlignment="1">
      <alignment horizontal="center"/>
    </xf>
    <xf numFmtId="0" fontId="17" fillId="4" borderId="1" xfId="0" applyFont="1" applyFill="1" applyBorder="1" applyAlignment="1">
      <alignment horizontal="center"/>
    </xf>
    <xf numFmtId="0" fontId="13" fillId="0" borderId="0" xfId="0" applyFont="1"/>
    <xf numFmtId="0" fontId="20" fillId="0" borderId="39" xfId="0" applyFont="1" applyBorder="1" applyAlignment="1">
      <alignment vertical="top"/>
    </xf>
    <xf numFmtId="0" fontId="20" fillId="0" borderId="40" xfId="0" applyFont="1" applyBorder="1" applyAlignment="1">
      <alignment vertical="top"/>
    </xf>
    <xf numFmtId="0" fontId="20" fillId="0" borderId="15" xfId="0" applyFont="1" applyBorder="1" applyAlignment="1">
      <alignment horizontal="center" vertical="top" wrapText="1"/>
    </xf>
    <xf numFmtId="0" fontId="20" fillId="2" borderId="29" xfId="0" applyFont="1" applyFill="1" applyBorder="1" applyAlignment="1">
      <alignment horizontal="left" vertical="top" wrapText="1"/>
    </xf>
    <xf numFmtId="0" fontId="20" fillId="0" borderId="15" xfId="0" applyFont="1" applyBorder="1" applyAlignment="1">
      <alignment horizontal="left" vertical="top" wrapText="1"/>
    </xf>
    <xf numFmtId="0" fontId="20" fillId="2" borderId="31" xfId="0" applyFont="1" applyFill="1" applyBorder="1" applyAlignment="1">
      <alignment horizontal="left" vertical="top" wrapText="1"/>
    </xf>
    <xf numFmtId="14" fontId="20" fillId="2" borderId="30" xfId="0" applyNumberFormat="1" applyFont="1" applyFill="1" applyBorder="1" applyAlignment="1">
      <alignment horizontal="center" vertical="top" wrapText="1"/>
    </xf>
    <xf numFmtId="0" fontId="20" fillId="10" borderId="33" xfId="0" applyFont="1" applyFill="1" applyBorder="1" applyAlignment="1">
      <alignment vertical="top" wrapText="1"/>
    </xf>
    <xf numFmtId="0" fontId="20" fillId="2" borderId="31" xfId="0" applyFont="1" applyFill="1" applyBorder="1" applyAlignment="1">
      <alignment horizontal="center" vertical="top" wrapText="1"/>
    </xf>
    <xf numFmtId="14" fontId="20" fillId="2" borderId="30" xfId="0" applyNumberFormat="1" applyFont="1" applyFill="1" applyBorder="1" applyAlignment="1">
      <alignment horizontal="center" vertical="top"/>
    </xf>
    <xf numFmtId="14" fontId="20" fillId="0" borderId="30" xfId="0" applyNumberFormat="1" applyFont="1" applyBorder="1" applyAlignment="1">
      <alignment horizontal="center" vertical="top"/>
    </xf>
    <xf numFmtId="0" fontId="20" fillId="6" borderId="30" xfId="0" applyFont="1" applyFill="1" applyBorder="1" applyAlignment="1">
      <alignment horizontal="left" vertical="top" wrapText="1"/>
    </xf>
    <xf numFmtId="0" fontId="21" fillId="2" borderId="31" xfId="0" applyFont="1" applyFill="1" applyBorder="1" applyAlignment="1">
      <alignment vertical="top" wrapText="1"/>
    </xf>
    <xf numFmtId="0" fontId="20" fillId="0" borderId="0" xfId="0" applyFont="1"/>
    <xf numFmtId="0" fontId="21" fillId="2" borderId="36" xfId="0" applyFont="1" applyFill="1" applyBorder="1" applyAlignment="1">
      <alignment vertical="top" wrapText="1"/>
    </xf>
    <xf numFmtId="0" fontId="20" fillId="2" borderId="32" xfId="0" applyFont="1" applyFill="1" applyBorder="1" applyAlignment="1">
      <alignment horizontal="left" vertical="top" wrapText="1"/>
    </xf>
    <xf numFmtId="0" fontId="20" fillId="10" borderId="30" xfId="0" applyFont="1" applyFill="1" applyBorder="1" applyAlignment="1">
      <alignment vertical="top" wrapText="1"/>
    </xf>
    <xf numFmtId="0" fontId="20" fillId="6" borderId="30" xfId="0" applyFont="1" applyFill="1" applyBorder="1" applyAlignment="1">
      <alignment vertical="top" wrapText="1"/>
    </xf>
    <xf numFmtId="0" fontId="20" fillId="0" borderId="0" xfId="0" applyFont="1" applyAlignment="1">
      <alignment vertical="top" wrapText="1"/>
    </xf>
    <xf numFmtId="0" fontId="20" fillId="6" borderId="33" xfId="0" applyFont="1" applyFill="1" applyBorder="1" applyAlignment="1">
      <alignment horizontal="left" vertical="top" wrapText="1"/>
    </xf>
    <xf numFmtId="0" fontId="20" fillId="8" borderId="30" xfId="0" applyFont="1" applyFill="1" applyBorder="1" applyAlignment="1">
      <alignment vertical="top" wrapText="1"/>
    </xf>
    <xf numFmtId="0" fontId="20" fillId="0" borderId="38" xfId="0" applyFont="1" applyBorder="1" applyAlignment="1">
      <alignment vertical="top"/>
    </xf>
    <xf numFmtId="0" fontId="20" fillId="6" borderId="42" xfId="0" applyFont="1" applyFill="1" applyBorder="1" applyAlignment="1">
      <alignment horizontal="left" vertical="top" wrapText="1"/>
    </xf>
    <xf numFmtId="0" fontId="20" fillId="0" borderId="27" xfId="0" applyFont="1" applyBorder="1" applyAlignment="1">
      <alignment vertical="top"/>
    </xf>
    <xf numFmtId="0" fontId="20" fillId="0" borderId="43" xfId="0" applyFont="1" applyBorder="1" applyAlignment="1">
      <alignment vertical="top"/>
    </xf>
    <xf numFmtId="0" fontId="20" fillId="2" borderId="30" xfId="0" applyFont="1" applyFill="1" applyBorder="1" applyAlignment="1">
      <alignment horizontal="left" vertical="top" wrapText="1"/>
    </xf>
    <xf numFmtId="0" fontId="25" fillId="10" borderId="33" xfId="0" applyFont="1" applyFill="1" applyBorder="1" applyAlignment="1">
      <alignment vertical="top" wrapText="1"/>
    </xf>
    <xf numFmtId="0" fontId="25" fillId="16" borderId="30" xfId="0" applyFont="1" applyFill="1" applyBorder="1" applyAlignment="1">
      <alignment horizontal="left" vertical="top" wrapText="1"/>
    </xf>
    <xf numFmtId="0" fontId="20" fillId="10" borderId="30" xfId="0" applyFont="1" applyFill="1" applyBorder="1" applyAlignment="1">
      <alignment horizontal="left" vertical="top" wrapText="1"/>
    </xf>
    <xf numFmtId="14" fontId="20" fillId="16" borderId="30" xfId="0" applyNumberFormat="1" applyFont="1" applyFill="1" applyBorder="1" applyAlignment="1">
      <alignment horizontal="center" vertical="top"/>
    </xf>
    <xf numFmtId="0" fontId="20" fillId="10" borderId="42" xfId="0" applyFont="1" applyFill="1" applyBorder="1" applyAlignment="1">
      <alignment vertical="top" wrapText="1"/>
    </xf>
    <xf numFmtId="0" fontId="25" fillId="0" borderId="30" xfId="0" applyFont="1" applyBorder="1" applyAlignment="1">
      <alignment horizontal="left" vertical="top" wrapText="1"/>
    </xf>
    <xf numFmtId="0" fontId="24" fillId="6" borderId="30" xfId="0" applyFont="1" applyFill="1" applyBorder="1" applyAlignment="1">
      <alignment horizontal="left" vertical="top" wrapText="1"/>
    </xf>
    <xf numFmtId="0" fontId="27" fillId="10" borderId="30" xfId="0" applyFont="1" applyFill="1" applyBorder="1" applyAlignment="1">
      <alignment vertical="top" wrapText="1"/>
    </xf>
    <xf numFmtId="0" fontId="24" fillId="6" borderId="27" xfId="0" applyFont="1" applyFill="1" applyBorder="1" applyAlignment="1">
      <alignment horizontal="left" vertical="top" wrapText="1"/>
    </xf>
    <xf numFmtId="0" fontId="20" fillId="16" borderId="30" xfId="0" applyFont="1" applyFill="1" applyBorder="1" applyAlignment="1">
      <alignment horizontal="left" vertical="top" wrapText="1"/>
    </xf>
    <xf numFmtId="0" fontId="20" fillId="0" borderId="30" xfId="0" applyFont="1" applyBorder="1" applyAlignment="1">
      <alignment horizontal="left" vertical="top" wrapText="1"/>
    </xf>
    <xf numFmtId="0" fontId="20" fillId="6" borderId="30" xfId="0" applyFont="1" applyFill="1" applyBorder="1" applyAlignment="1">
      <alignment horizontal="left" vertical="top"/>
    </xf>
    <xf numFmtId="0" fontId="20" fillId="2" borderId="45" xfId="0" applyFont="1" applyFill="1" applyBorder="1" applyAlignment="1">
      <alignment horizontal="left" vertical="top" wrapText="1"/>
    </xf>
    <xf numFmtId="0" fontId="20" fillId="18" borderId="30" xfId="0" applyFont="1" applyFill="1" applyBorder="1" applyAlignment="1">
      <alignment vertical="top" wrapText="1"/>
    </xf>
    <xf numFmtId="0" fontId="20" fillId="8" borderId="33" xfId="0" applyFont="1" applyFill="1" applyBorder="1" applyAlignment="1">
      <alignment horizontal="left" vertical="top" wrapText="1"/>
    </xf>
    <xf numFmtId="0" fontId="20" fillId="10" borderId="22" xfId="0" applyFont="1" applyFill="1" applyBorder="1" applyAlignment="1">
      <alignment horizontal="left" vertical="top" wrapText="1"/>
    </xf>
    <xf numFmtId="0" fontId="20" fillId="10" borderId="22" xfId="0" applyFont="1" applyFill="1" applyBorder="1" applyAlignment="1">
      <alignment vertical="top" wrapText="1"/>
    </xf>
    <xf numFmtId="0" fontId="20" fillId="2" borderId="36" xfId="0" applyFont="1" applyFill="1" applyBorder="1" applyAlignment="1">
      <alignment horizontal="left" vertical="top" wrapText="1"/>
    </xf>
    <xf numFmtId="0" fontId="20" fillId="0" borderId="39" xfId="0" applyFont="1" applyBorder="1" applyAlignment="1">
      <alignment horizontal="center" vertical="top" wrapText="1"/>
    </xf>
    <xf numFmtId="0" fontId="25" fillId="16" borderId="1" xfId="0" applyFont="1" applyFill="1" applyBorder="1" applyAlignment="1">
      <alignment horizontal="left" vertical="top" wrapText="1"/>
    </xf>
    <xf numFmtId="0" fontId="30" fillId="10" borderId="33" xfId="0" applyFont="1" applyFill="1" applyBorder="1" applyAlignment="1">
      <alignment vertical="top" wrapText="1"/>
    </xf>
    <xf numFmtId="0" fontId="24" fillId="10" borderId="30" xfId="0" applyFont="1" applyFill="1" applyBorder="1" applyAlignment="1">
      <alignment vertical="top" wrapText="1"/>
    </xf>
    <xf numFmtId="0" fontId="24" fillId="8" borderId="30" xfId="0" applyFont="1" applyFill="1" applyBorder="1" applyAlignment="1">
      <alignment vertical="top" wrapText="1"/>
    </xf>
    <xf numFmtId="0" fontId="20" fillId="0" borderId="49" xfId="0" applyFont="1" applyBorder="1" applyAlignment="1">
      <alignment horizontal="left" vertical="top" wrapText="1"/>
    </xf>
    <xf numFmtId="0" fontId="20" fillId="0" borderId="37" xfId="0" applyFont="1" applyBorder="1" applyAlignment="1">
      <alignment horizontal="center" vertical="top" wrapText="1"/>
    </xf>
    <xf numFmtId="0" fontId="20" fillId="10" borderId="33" xfId="0" applyFont="1" applyFill="1" applyBorder="1" applyAlignment="1">
      <alignment vertical="top"/>
    </xf>
    <xf numFmtId="0" fontId="20" fillId="0" borderId="40" xfId="0" applyFont="1" applyBorder="1" applyAlignment="1">
      <alignment horizontal="center" vertical="top" wrapText="1"/>
    </xf>
    <xf numFmtId="0" fontId="20" fillId="0" borderId="44" xfId="0" applyFont="1" applyBorder="1" applyAlignment="1">
      <alignment horizontal="center" vertical="top" wrapText="1"/>
    </xf>
    <xf numFmtId="0" fontId="25" fillId="10" borderId="30" xfId="0" applyFont="1" applyFill="1" applyBorder="1" applyAlignment="1">
      <alignment vertical="top" wrapText="1"/>
    </xf>
    <xf numFmtId="0" fontId="20" fillId="0" borderId="44" xfId="0" applyFont="1" applyBorder="1" applyAlignment="1">
      <alignment vertical="top"/>
    </xf>
    <xf numFmtId="0" fontId="20" fillId="0" borderId="27" xfId="0" applyFont="1" applyBorder="1" applyAlignment="1">
      <alignment horizontal="left" vertical="top" wrapText="1"/>
    </xf>
    <xf numFmtId="0" fontId="25" fillId="0" borderId="27" xfId="0" applyFont="1" applyBorder="1" applyAlignment="1">
      <alignment horizontal="left" vertical="top" wrapText="1"/>
    </xf>
    <xf numFmtId="0" fontId="25" fillId="0" borderId="39" xfId="0" applyFont="1" applyBorder="1" applyAlignment="1">
      <alignment horizontal="left" vertical="top" wrapText="1"/>
    </xf>
    <xf numFmtId="0" fontId="20" fillId="10" borderId="30" xfId="0" applyFont="1" applyFill="1" applyBorder="1" applyAlignment="1">
      <alignment vertical="top"/>
    </xf>
    <xf numFmtId="0" fontId="21" fillId="2" borderId="29" xfId="0" applyFont="1" applyFill="1" applyBorder="1" applyAlignment="1">
      <alignment horizontal="center" vertical="top" wrapText="1"/>
    </xf>
    <xf numFmtId="0" fontId="20" fillId="2" borderId="32" xfId="0" applyFont="1" applyFill="1" applyBorder="1" applyAlignment="1">
      <alignment horizontal="center" vertical="top" wrapText="1"/>
    </xf>
    <xf numFmtId="0" fontId="20" fillId="2" borderId="36" xfId="0" applyFont="1" applyFill="1" applyBorder="1" applyAlignment="1">
      <alignment horizontal="center" vertical="top" wrapText="1"/>
    </xf>
    <xf numFmtId="0" fontId="20" fillId="6" borderId="50" xfId="0" applyFont="1" applyFill="1" applyBorder="1" applyAlignment="1">
      <alignment horizontal="left" vertical="top" wrapText="1"/>
    </xf>
    <xf numFmtId="0" fontId="20" fillId="6" borderId="51" xfId="0" applyFont="1" applyFill="1" applyBorder="1" applyAlignment="1">
      <alignment horizontal="left" vertical="top" wrapText="1"/>
    </xf>
    <xf numFmtId="0" fontId="31" fillId="10" borderId="30" xfId="0" applyFont="1" applyFill="1" applyBorder="1" applyAlignment="1">
      <alignment vertical="top" wrapText="1"/>
    </xf>
    <xf numFmtId="0" fontId="25" fillId="10" borderId="22" xfId="0" applyFont="1" applyFill="1" applyBorder="1" applyAlignment="1">
      <alignment horizontal="left" vertical="top" wrapText="1"/>
    </xf>
    <xf numFmtId="0" fontId="24" fillId="6" borderId="0" xfId="0" applyFont="1" applyFill="1" applyAlignment="1">
      <alignment horizontal="left" vertical="top" wrapText="1"/>
    </xf>
    <xf numFmtId="0" fontId="20" fillId="2" borderId="52" xfId="0" applyFont="1" applyFill="1" applyBorder="1" applyAlignment="1">
      <alignment horizontal="left" vertical="top" wrapText="1"/>
    </xf>
    <xf numFmtId="0" fontId="24" fillId="10" borderId="22" xfId="0" applyFont="1" applyFill="1" applyBorder="1" applyAlignment="1">
      <alignment vertical="top" wrapText="1"/>
    </xf>
    <xf numFmtId="0" fontId="21" fillId="0" borderId="15" xfId="0" applyFont="1" applyBorder="1" applyAlignment="1">
      <alignment vertical="top" wrapText="1"/>
    </xf>
    <xf numFmtId="0" fontId="20" fillId="2" borderId="29" xfId="0" applyFont="1" applyFill="1" applyBorder="1" applyAlignment="1">
      <alignment horizontal="center" vertical="top" wrapText="1"/>
    </xf>
    <xf numFmtId="9" fontId="21" fillId="19" borderId="60" xfId="0" applyNumberFormat="1" applyFont="1" applyFill="1" applyBorder="1" applyAlignment="1">
      <alignment horizontal="center" vertical="top" wrapText="1"/>
    </xf>
    <xf numFmtId="0" fontId="21" fillId="19" borderId="60" xfId="0" applyFont="1" applyFill="1" applyBorder="1" applyAlignment="1">
      <alignment horizontal="center" vertical="top" wrapText="1"/>
    </xf>
    <xf numFmtId="0" fontId="20" fillId="2" borderId="28" xfId="0" applyFont="1" applyFill="1" applyBorder="1" applyAlignment="1">
      <alignment vertical="top" wrapText="1"/>
    </xf>
    <xf numFmtId="0" fontId="20" fillId="10" borderId="22" xfId="0" applyFont="1" applyFill="1" applyBorder="1" applyAlignment="1">
      <alignment vertical="top"/>
    </xf>
    <xf numFmtId="0" fontId="20" fillId="2" borderId="56" xfId="0" applyFont="1" applyFill="1" applyBorder="1" applyAlignment="1">
      <alignment horizontal="left" vertical="top" wrapText="1"/>
    </xf>
    <xf numFmtId="0" fontId="20" fillId="2" borderId="34" xfId="0" applyFont="1" applyFill="1" applyBorder="1" applyAlignment="1">
      <alignment horizontal="left" vertical="top" wrapText="1"/>
    </xf>
    <xf numFmtId="0" fontId="20" fillId="2" borderId="35" xfId="0" applyFont="1" applyFill="1" applyBorder="1" applyAlignment="1">
      <alignment horizontal="left" vertical="top" wrapText="1"/>
    </xf>
    <xf numFmtId="0" fontId="20" fillId="0" borderId="49" xfId="0" applyFont="1" applyBorder="1" applyAlignment="1">
      <alignment horizontal="center" vertical="top" wrapText="1"/>
    </xf>
    <xf numFmtId="0" fontId="21" fillId="0" borderId="38" xfId="0" applyFont="1" applyBorder="1" applyAlignment="1">
      <alignment horizontal="center" vertical="top" wrapText="1"/>
    </xf>
    <xf numFmtId="0" fontId="20" fillId="0" borderId="40" xfId="0" applyFont="1" applyBorder="1" applyAlignment="1">
      <alignment horizontal="left" vertical="top" wrapText="1"/>
    </xf>
    <xf numFmtId="0" fontId="20" fillId="0" borderId="39" xfId="0" applyFont="1" applyBorder="1" applyAlignment="1">
      <alignment horizontal="left" vertical="top" wrapText="1"/>
    </xf>
    <xf numFmtId="0" fontId="20" fillId="10" borderId="58" xfId="0" applyFont="1" applyFill="1" applyBorder="1" applyAlignment="1">
      <alignment vertical="top" wrapText="1"/>
    </xf>
    <xf numFmtId="0" fontId="25" fillId="16" borderId="35" xfId="0" applyFont="1" applyFill="1" applyBorder="1" applyAlignment="1">
      <alignment horizontal="left" vertical="top" wrapText="1"/>
    </xf>
    <xf numFmtId="0" fontId="20" fillId="16" borderId="35" xfId="0" applyFont="1" applyFill="1" applyBorder="1" applyAlignment="1">
      <alignment horizontal="left" vertical="top" wrapText="1"/>
    </xf>
    <xf numFmtId="0" fontId="20" fillId="10" borderId="59" xfId="0" applyFont="1" applyFill="1" applyBorder="1" applyAlignment="1">
      <alignment vertical="top" wrapText="1"/>
    </xf>
    <xf numFmtId="0" fontId="20" fillId="0" borderId="60" xfId="0" applyFont="1" applyBorder="1" applyAlignment="1">
      <alignment horizontal="center" vertical="top" wrapText="1"/>
    </xf>
    <xf numFmtId="0" fontId="20" fillId="6" borderId="33" xfId="0" applyFont="1" applyFill="1" applyBorder="1" applyAlignment="1">
      <alignment vertical="top" wrapText="1"/>
    </xf>
    <xf numFmtId="0" fontId="20" fillId="6" borderId="32" xfId="0" applyFont="1" applyFill="1" applyBorder="1" applyAlignment="1">
      <alignment vertical="top" wrapText="1"/>
    </xf>
    <xf numFmtId="0" fontId="20" fillId="16" borderId="33" xfId="0" applyFont="1" applyFill="1" applyBorder="1" applyAlignment="1">
      <alignment horizontal="left" vertical="top" wrapText="1"/>
    </xf>
    <xf numFmtId="0" fontId="20" fillId="16" borderId="42" xfId="0" applyFont="1" applyFill="1" applyBorder="1" applyAlignment="1">
      <alignment horizontal="left" vertical="top" wrapText="1"/>
    </xf>
    <xf numFmtId="0" fontId="24" fillId="10" borderId="33" xfId="0" applyFont="1" applyFill="1" applyBorder="1" applyAlignment="1">
      <alignment vertical="top" wrapText="1"/>
    </xf>
    <xf numFmtId="0" fontId="25" fillId="2" borderId="30" xfId="0" applyFont="1" applyFill="1" applyBorder="1" applyAlignment="1">
      <alignment horizontal="left" vertical="top" wrapText="1"/>
    </xf>
    <xf numFmtId="0" fontId="20" fillId="6" borderId="32" xfId="0" applyFont="1" applyFill="1" applyBorder="1" applyAlignment="1">
      <alignment horizontal="left" vertical="top" wrapText="1"/>
    </xf>
    <xf numFmtId="14" fontId="24" fillId="16" borderId="30" xfId="0" applyNumberFormat="1" applyFont="1" applyFill="1" applyBorder="1" applyAlignment="1">
      <alignment horizontal="center" vertical="top" wrapText="1"/>
    </xf>
    <xf numFmtId="0" fontId="20" fillId="0" borderId="22" xfId="0" applyFont="1" applyBorder="1" applyAlignment="1">
      <alignment vertical="top" wrapText="1"/>
    </xf>
    <xf numFmtId="0" fontId="20" fillId="16" borderId="29" xfId="0" applyFont="1" applyFill="1" applyBorder="1" applyAlignment="1">
      <alignment horizontal="left" vertical="top" wrapText="1"/>
    </xf>
    <xf numFmtId="9" fontId="21" fillId="15" borderId="60" xfId="0" applyNumberFormat="1" applyFont="1" applyFill="1" applyBorder="1" applyAlignment="1">
      <alignment horizontal="center" vertical="top" wrapText="1"/>
    </xf>
    <xf numFmtId="0" fontId="21" fillId="15" borderId="60" xfId="0" applyFont="1" applyFill="1" applyBorder="1" applyAlignment="1">
      <alignment horizontal="center" vertical="top" wrapText="1"/>
    </xf>
    <xf numFmtId="0" fontId="20" fillId="10" borderId="22" xfId="0" applyFont="1" applyFill="1" applyBorder="1" applyAlignment="1">
      <alignment horizontal="left" vertical="top"/>
    </xf>
    <xf numFmtId="0" fontId="25" fillId="10" borderId="30" xfId="0" applyFont="1" applyFill="1" applyBorder="1" applyAlignment="1">
      <alignment horizontal="left" vertical="top" wrapText="1"/>
    </xf>
    <xf numFmtId="0" fontId="20" fillId="16" borderId="56" xfId="0" applyFont="1" applyFill="1" applyBorder="1" applyAlignment="1">
      <alignment horizontal="left" vertical="top" wrapText="1"/>
    </xf>
    <xf numFmtId="0" fontId="25" fillId="10" borderId="22" xfId="0" applyFont="1" applyFill="1" applyBorder="1" applyAlignment="1">
      <alignment vertical="top" wrapText="1"/>
    </xf>
    <xf numFmtId="0" fontId="20" fillId="6" borderId="35" xfId="0" applyFont="1" applyFill="1" applyBorder="1" applyAlignment="1">
      <alignment horizontal="left" vertical="top" wrapText="1"/>
    </xf>
    <xf numFmtId="0" fontId="20" fillId="6" borderId="31" xfId="0" applyFont="1" applyFill="1" applyBorder="1" applyAlignment="1">
      <alignment horizontal="left" vertical="top"/>
    </xf>
    <xf numFmtId="0" fontId="33" fillId="6" borderId="60" xfId="0" applyFont="1" applyFill="1" applyBorder="1" applyAlignment="1">
      <alignment vertical="top"/>
    </xf>
    <xf numFmtId="0" fontId="20" fillId="0" borderId="60" xfId="0" applyFont="1" applyBorder="1" applyAlignment="1">
      <alignment vertical="top" wrapText="1"/>
    </xf>
    <xf numFmtId="9" fontId="21" fillId="22" borderId="60" xfId="0" applyNumberFormat="1" applyFont="1" applyFill="1" applyBorder="1" applyAlignment="1">
      <alignment horizontal="center" vertical="top" wrapText="1"/>
    </xf>
    <xf numFmtId="0" fontId="21" fillId="22" borderId="60" xfId="0" applyFont="1" applyFill="1" applyBorder="1" applyAlignment="1">
      <alignment horizontal="center" vertical="top" wrapText="1"/>
    </xf>
    <xf numFmtId="9" fontId="21" fillId="24" borderId="60" xfId="0" applyNumberFormat="1" applyFont="1" applyFill="1" applyBorder="1" applyAlignment="1">
      <alignment horizontal="center" vertical="top" wrapText="1"/>
    </xf>
    <xf numFmtId="0" fontId="21" fillId="24" borderId="60" xfId="0" applyFont="1" applyFill="1" applyBorder="1" applyAlignment="1">
      <alignment horizontal="center" vertical="top" wrapText="1"/>
    </xf>
    <xf numFmtId="0" fontId="20" fillId="23" borderId="60" xfId="0" applyFont="1" applyFill="1" applyBorder="1" applyAlignment="1">
      <alignment vertical="top" wrapText="1"/>
    </xf>
    <xf numFmtId="0" fontId="21" fillId="26" borderId="60" xfId="0" applyFont="1" applyFill="1" applyBorder="1" applyAlignment="1">
      <alignment horizontal="center" vertical="top" wrapText="1"/>
    </xf>
    <xf numFmtId="9" fontId="21" fillId="26" borderId="60" xfId="0" applyNumberFormat="1" applyFont="1" applyFill="1" applyBorder="1" applyAlignment="1">
      <alignment horizontal="center" vertical="top" wrapText="1"/>
    </xf>
    <xf numFmtId="0" fontId="20" fillId="29" borderId="60" xfId="0" applyFont="1" applyFill="1" applyBorder="1" applyAlignment="1">
      <alignment vertical="top" wrapText="1"/>
    </xf>
    <xf numFmtId="9" fontId="20" fillId="30" borderId="60" xfId="0" applyNumberFormat="1" applyFont="1" applyFill="1" applyBorder="1" applyAlignment="1">
      <alignment horizontal="center" vertical="top" wrapText="1"/>
    </xf>
    <xf numFmtId="0" fontId="20" fillId="30" borderId="60" xfId="0" applyFont="1" applyFill="1" applyBorder="1" applyAlignment="1">
      <alignment vertical="top" wrapText="1"/>
    </xf>
    <xf numFmtId="0" fontId="20" fillId="21" borderId="60" xfId="0" applyFont="1" applyFill="1" applyBorder="1" applyAlignment="1">
      <alignment vertical="top" wrapText="1"/>
    </xf>
    <xf numFmtId="0" fontId="20" fillId="14" borderId="60" xfId="0" applyFont="1" applyFill="1" applyBorder="1" applyAlignment="1">
      <alignment horizontal="left" vertical="top" wrapText="1"/>
    </xf>
    <xf numFmtId="0" fontId="20" fillId="28" borderId="60" xfId="0" applyFont="1" applyFill="1" applyBorder="1" applyAlignment="1">
      <alignment horizontal="left" vertical="top" wrapText="1"/>
    </xf>
    <xf numFmtId="0" fontId="20" fillId="2" borderId="45" xfId="0" applyFont="1" applyFill="1" applyBorder="1" applyAlignment="1">
      <alignment horizontal="center" vertical="top" wrapText="1"/>
    </xf>
    <xf numFmtId="0" fontId="7" fillId="3" borderId="60"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9" fillId="6" borderId="60"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37" fillId="5" borderId="60" xfId="0" applyFont="1" applyFill="1" applyBorder="1" applyAlignment="1">
      <alignment horizontal="center" vertical="center" wrapText="1"/>
    </xf>
    <xf numFmtId="0" fontId="7" fillId="5" borderId="60"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2" fillId="9" borderId="60" xfId="0" applyFont="1" applyFill="1" applyBorder="1" applyAlignment="1">
      <alignment horizontal="center" vertical="center" wrapText="1"/>
    </xf>
    <xf numFmtId="0" fontId="21" fillId="8" borderId="60" xfId="0" applyFont="1" applyFill="1" applyBorder="1" applyAlignment="1">
      <alignment horizontal="center" vertical="center" wrapText="1"/>
    </xf>
    <xf numFmtId="0" fontId="21" fillId="2" borderId="60" xfId="0" applyFont="1" applyFill="1" applyBorder="1" applyAlignment="1">
      <alignment vertical="top" wrapText="1"/>
    </xf>
    <xf numFmtId="0" fontId="20" fillId="2" borderId="60" xfId="0" applyFont="1" applyFill="1" applyBorder="1" applyAlignment="1">
      <alignment horizontal="left" vertical="top" wrapText="1"/>
    </xf>
    <xf numFmtId="0" fontId="20" fillId="2" borderId="60" xfId="0" applyFont="1" applyFill="1" applyBorder="1" applyAlignment="1">
      <alignment horizontal="center" vertical="top" wrapText="1"/>
    </xf>
    <xf numFmtId="0" fontId="20" fillId="0" borderId="60" xfId="0" applyFont="1" applyBorder="1" applyAlignment="1">
      <alignment horizontal="left" vertical="top" wrapText="1"/>
    </xf>
    <xf numFmtId="0" fontId="20" fillId="10" borderId="60" xfId="0" applyFont="1" applyFill="1" applyBorder="1" applyAlignment="1">
      <alignment horizontal="center" vertical="top" wrapText="1"/>
    </xf>
    <xf numFmtId="0" fontId="20" fillId="6" borderId="60" xfId="0" applyFont="1" applyFill="1" applyBorder="1" applyAlignment="1">
      <alignment horizontal="center" vertical="top" wrapText="1"/>
    </xf>
    <xf numFmtId="9" fontId="21" fillId="11" borderId="60" xfId="0" applyNumberFormat="1" applyFont="1" applyFill="1" applyBorder="1" applyAlignment="1">
      <alignment horizontal="center" vertical="top" wrapText="1"/>
    </xf>
    <xf numFmtId="0" fontId="21" fillId="11" borderId="60" xfId="0" applyFont="1" applyFill="1" applyBorder="1" applyAlignment="1">
      <alignment horizontal="center" vertical="top" wrapText="1"/>
    </xf>
    <xf numFmtId="0" fontId="20" fillId="12" borderId="60" xfId="0" applyFont="1" applyFill="1" applyBorder="1" applyAlignment="1">
      <alignment horizontal="center" vertical="top" wrapText="1"/>
    </xf>
    <xf numFmtId="0" fontId="20" fillId="13" borderId="60" xfId="0" applyFont="1" applyFill="1" applyBorder="1" applyAlignment="1">
      <alignment horizontal="center" vertical="top" wrapText="1"/>
    </xf>
    <xf numFmtId="0" fontId="20" fillId="8" borderId="60" xfId="0" applyFont="1" applyFill="1" applyBorder="1" applyAlignment="1">
      <alignment horizontal="center" vertical="top" wrapText="1"/>
    </xf>
    <xf numFmtId="0" fontId="20" fillId="10" borderId="60" xfId="0" applyFont="1" applyFill="1" applyBorder="1" applyAlignment="1">
      <alignment horizontal="left" vertical="top" wrapText="1"/>
    </xf>
    <xf numFmtId="0" fontId="20" fillId="14" borderId="60" xfId="0" applyFont="1" applyFill="1" applyBorder="1" applyAlignment="1">
      <alignment vertical="top" wrapText="1"/>
    </xf>
    <xf numFmtId="0" fontId="20" fillId="28" borderId="60" xfId="0" applyFont="1" applyFill="1" applyBorder="1" applyAlignment="1">
      <alignment vertical="top" wrapText="1"/>
    </xf>
    <xf numFmtId="9" fontId="20" fillId="10" borderId="60" xfId="0" applyNumberFormat="1" applyFont="1" applyFill="1" applyBorder="1" applyAlignment="1">
      <alignment horizontal="center" vertical="top" wrapText="1"/>
    </xf>
    <xf numFmtId="0" fontId="25" fillId="10" borderId="60" xfId="0" applyFont="1" applyFill="1" applyBorder="1" applyAlignment="1">
      <alignment horizontal="center" vertical="top" wrapText="1"/>
    </xf>
    <xf numFmtId="0" fontId="24" fillId="8" borderId="60" xfId="0" applyFont="1" applyFill="1" applyBorder="1" applyAlignment="1">
      <alignment horizontal="center" vertical="top" wrapText="1"/>
    </xf>
    <xf numFmtId="9" fontId="22" fillId="11" borderId="60" xfId="0" applyNumberFormat="1" applyFont="1" applyFill="1" applyBorder="1" applyAlignment="1">
      <alignment horizontal="center" vertical="top"/>
    </xf>
    <xf numFmtId="0" fontId="22" fillId="11" borderId="60" xfId="0" applyFont="1" applyFill="1" applyBorder="1" applyAlignment="1">
      <alignment horizontal="center" vertical="top"/>
    </xf>
    <xf numFmtId="9" fontId="21" fillId="17" borderId="60" xfId="0" applyNumberFormat="1" applyFont="1" applyFill="1" applyBorder="1" applyAlignment="1">
      <alignment horizontal="center" vertical="top" wrapText="1"/>
    </xf>
    <xf numFmtId="0" fontId="21" fillId="17" borderId="60" xfId="0" applyFont="1" applyFill="1" applyBorder="1" applyAlignment="1">
      <alignment horizontal="center" vertical="top" wrapText="1"/>
    </xf>
    <xf numFmtId="9" fontId="22" fillId="15" borderId="60" xfId="0" applyNumberFormat="1" applyFont="1" applyFill="1" applyBorder="1" applyAlignment="1">
      <alignment horizontal="center" vertical="top"/>
    </xf>
    <xf numFmtId="0" fontId="22" fillId="15" borderId="60" xfId="0" applyFont="1" applyFill="1" applyBorder="1" applyAlignment="1">
      <alignment horizontal="center" vertical="top" wrapText="1"/>
    </xf>
    <xf numFmtId="0" fontId="20" fillId="2" borderId="60" xfId="0" applyFont="1" applyFill="1" applyBorder="1" applyAlignment="1">
      <alignment vertical="top" wrapText="1"/>
    </xf>
    <xf numFmtId="0" fontId="20" fillId="10" borderId="60" xfId="0" applyFont="1" applyFill="1" applyBorder="1" applyAlignment="1">
      <alignment vertical="top" wrapText="1"/>
    </xf>
    <xf numFmtId="0" fontId="24" fillId="12" borderId="60" xfId="0" applyFont="1" applyFill="1" applyBorder="1" applyAlignment="1">
      <alignment horizontal="left" vertical="top" wrapText="1"/>
    </xf>
    <xf numFmtId="0" fontId="22" fillId="28" borderId="60" xfId="0" applyFont="1" applyFill="1" applyBorder="1" applyAlignment="1">
      <alignment horizontal="left" vertical="top" wrapText="1"/>
    </xf>
    <xf numFmtId="0" fontId="24" fillId="12" borderId="60" xfId="0" applyFont="1" applyFill="1" applyBorder="1" applyAlignment="1">
      <alignment vertical="top" wrapText="1"/>
    </xf>
    <xf numFmtId="0" fontId="24" fillId="28" borderId="60" xfId="0" applyFont="1" applyFill="1" applyBorder="1" applyAlignment="1">
      <alignment vertical="top" wrapText="1"/>
    </xf>
    <xf numFmtId="9" fontId="22" fillId="11" borderId="60" xfId="0" applyNumberFormat="1" applyFont="1" applyFill="1" applyBorder="1" applyAlignment="1">
      <alignment horizontal="center" vertical="top" wrapText="1"/>
    </xf>
    <xf numFmtId="0" fontId="22" fillId="11" borderId="60" xfId="0" applyFont="1" applyFill="1" applyBorder="1" applyAlignment="1">
      <alignment horizontal="center" vertical="top" wrapText="1"/>
    </xf>
    <xf numFmtId="0" fontId="20" fillId="12" borderId="60" xfId="0" applyFont="1" applyFill="1" applyBorder="1" applyAlignment="1">
      <alignment vertical="top" wrapText="1"/>
    </xf>
    <xf numFmtId="0" fontId="24" fillId="14" borderId="60" xfId="0" applyFont="1" applyFill="1" applyBorder="1" applyAlignment="1">
      <alignment horizontal="left" vertical="top" wrapText="1"/>
    </xf>
    <xf numFmtId="0" fontId="20" fillId="2" borderId="60" xfId="0" applyFont="1" applyFill="1" applyBorder="1" applyAlignment="1">
      <alignment horizontal="center" vertical="top"/>
    </xf>
    <xf numFmtId="9" fontId="20" fillId="18" borderId="60" xfId="0" applyNumberFormat="1" applyFont="1" applyFill="1" applyBorder="1" applyAlignment="1">
      <alignment horizontal="center" vertical="top" wrapText="1"/>
    </xf>
    <xf numFmtId="0" fontId="20" fillId="18" borderId="60" xfId="0" applyFont="1" applyFill="1" applyBorder="1" applyAlignment="1">
      <alignment horizontal="center" vertical="top" wrapText="1"/>
    </xf>
    <xf numFmtId="10" fontId="20" fillId="10" borderId="60" xfId="0" applyNumberFormat="1" applyFont="1" applyFill="1" applyBorder="1" applyAlignment="1">
      <alignment horizontal="center" vertical="top" wrapText="1"/>
    </xf>
    <xf numFmtId="0" fontId="24" fillId="12" borderId="60" xfId="0" applyFont="1" applyFill="1" applyBorder="1" applyAlignment="1">
      <alignment horizontal="center" vertical="top" wrapText="1"/>
    </xf>
    <xf numFmtId="0" fontId="21" fillId="10" borderId="60" xfId="0" applyFont="1" applyFill="1" applyBorder="1" applyAlignment="1">
      <alignment horizontal="center" vertical="top" wrapText="1"/>
    </xf>
    <xf numFmtId="0" fontId="20" fillId="25" borderId="60" xfId="0" applyFont="1" applyFill="1" applyBorder="1" applyAlignment="1">
      <alignment horizontal="center" vertical="top" wrapText="1"/>
    </xf>
    <xf numFmtId="9" fontId="24" fillId="10" borderId="60" xfId="0" applyNumberFormat="1" applyFont="1" applyFill="1" applyBorder="1" applyAlignment="1">
      <alignment horizontal="center" vertical="top" wrapText="1"/>
    </xf>
    <xf numFmtId="0" fontId="24" fillId="10" borderId="60" xfId="0" applyFont="1" applyFill="1" applyBorder="1" applyAlignment="1">
      <alignment horizontal="center" vertical="top" wrapText="1"/>
    </xf>
    <xf numFmtId="9" fontId="22" fillId="19" borderId="60" xfId="0" applyNumberFormat="1" applyFont="1" applyFill="1" applyBorder="1" applyAlignment="1">
      <alignment horizontal="center" vertical="top"/>
    </xf>
    <xf numFmtId="0" fontId="22" fillId="19" borderId="60" xfId="0" applyFont="1" applyFill="1" applyBorder="1" applyAlignment="1">
      <alignment horizontal="center" vertical="top"/>
    </xf>
    <xf numFmtId="9" fontId="22" fillId="15" borderId="60" xfId="0" applyNumberFormat="1" applyFont="1" applyFill="1" applyBorder="1" applyAlignment="1">
      <alignment horizontal="center" vertical="top" wrapText="1"/>
    </xf>
    <xf numFmtId="9" fontId="22" fillId="19" borderId="60" xfId="0" applyNumberFormat="1" applyFont="1" applyFill="1" applyBorder="1" applyAlignment="1">
      <alignment horizontal="center" vertical="top" wrapText="1"/>
    </xf>
    <xf numFmtId="0" fontId="22" fillId="19" borderId="60" xfId="0" applyFont="1" applyFill="1" applyBorder="1" applyAlignment="1">
      <alignment horizontal="center" vertical="top" wrapText="1"/>
    </xf>
    <xf numFmtId="9" fontId="21" fillId="11" borderId="60" xfId="0" applyNumberFormat="1" applyFont="1" applyFill="1" applyBorder="1" applyAlignment="1">
      <alignment horizontal="center" vertical="top"/>
    </xf>
    <xf numFmtId="0" fontId="21" fillId="11" borderId="60" xfId="0" applyFont="1" applyFill="1" applyBorder="1" applyAlignment="1">
      <alignment horizontal="center" vertical="top"/>
    </xf>
    <xf numFmtId="0" fontId="25" fillId="10" borderId="60" xfId="0" applyFont="1" applyFill="1" applyBorder="1" applyAlignment="1">
      <alignment horizontal="left" vertical="top" wrapText="1"/>
    </xf>
    <xf numFmtId="0" fontId="21" fillId="2" borderId="60" xfId="0" applyFont="1" applyFill="1" applyBorder="1" applyAlignment="1">
      <alignment horizontal="center" vertical="top" wrapText="1"/>
    </xf>
    <xf numFmtId="0" fontId="24" fillId="28" borderId="60" xfId="0" applyFont="1" applyFill="1" applyBorder="1" applyAlignment="1">
      <alignment horizontal="left" vertical="top" wrapText="1"/>
    </xf>
    <xf numFmtId="9" fontId="21" fillId="20" borderId="60" xfId="0" applyNumberFormat="1" applyFont="1" applyFill="1" applyBorder="1" applyAlignment="1">
      <alignment horizontal="center" vertical="top" wrapText="1"/>
    </xf>
    <xf numFmtId="0" fontId="21" fillId="20" borderId="60" xfId="0" applyFont="1" applyFill="1" applyBorder="1" applyAlignment="1">
      <alignment horizontal="center" vertical="top" wrapText="1"/>
    </xf>
    <xf numFmtId="0" fontId="24" fillId="10" borderId="60" xfId="0" applyFont="1" applyFill="1" applyBorder="1" applyAlignment="1">
      <alignment horizontal="left" vertical="top" wrapText="1"/>
    </xf>
    <xf numFmtId="9" fontId="21" fillId="19" borderId="60" xfId="0" applyNumberFormat="1" applyFont="1" applyFill="1" applyBorder="1" applyAlignment="1">
      <alignment horizontal="center" vertical="top"/>
    </xf>
    <xf numFmtId="9" fontId="22" fillId="17" borderId="60" xfId="0" applyNumberFormat="1" applyFont="1" applyFill="1" applyBorder="1" applyAlignment="1">
      <alignment horizontal="center" vertical="top"/>
    </xf>
    <xf numFmtId="0" fontId="22" fillId="17" borderId="60" xfId="0" applyFont="1" applyFill="1" applyBorder="1" applyAlignment="1">
      <alignment horizontal="center" vertical="top"/>
    </xf>
    <xf numFmtId="0" fontId="21" fillId="0" borderId="60" xfId="0" applyFont="1" applyBorder="1" applyAlignment="1">
      <alignment vertical="top" wrapText="1"/>
    </xf>
    <xf numFmtId="0" fontId="21" fillId="6" borderId="60" xfId="0" applyFont="1" applyFill="1" applyBorder="1" applyAlignment="1">
      <alignment horizontal="center" vertical="top" wrapText="1"/>
    </xf>
    <xf numFmtId="0" fontId="21" fillId="0" borderId="60" xfId="0" applyFont="1" applyBorder="1" applyAlignment="1">
      <alignment horizontal="center" vertical="top" wrapText="1"/>
    </xf>
    <xf numFmtId="10" fontId="22" fillId="10" borderId="60" xfId="0" applyNumberFormat="1" applyFont="1" applyFill="1" applyBorder="1" applyAlignment="1">
      <alignment horizontal="center" vertical="top" wrapText="1"/>
    </xf>
    <xf numFmtId="10" fontId="24" fillId="10" borderId="60" xfId="0" applyNumberFormat="1" applyFont="1" applyFill="1" applyBorder="1" applyAlignment="1">
      <alignment horizontal="center" vertical="top" wrapText="1"/>
    </xf>
    <xf numFmtId="10" fontId="20" fillId="10" borderId="60" xfId="0" applyNumberFormat="1" applyFont="1" applyFill="1" applyBorder="1" applyAlignment="1">
      <alignment horizontal="left" vertical="top" wrapText="1"/>
    </xf>
    <xf numFmtId="0" fontId="20" fillId="29" borderId="60" xfId="0" applyFont="1" applyFill="1" applyBorder="1" applyAlignment="1">
      <alignment horizontal="left" vertical="top" wrapText="1"/>
    </xf>
    <xf numFmtId="0" fontId="20" fillId="0" borderId="60" xfId="0" applyFont="1" applyBorder="1" applyAlignment="1">
      <alignment horizontal="center" vertical="top"/>
    </xf>
    <xf numFmtId="0" fontId="24" fillId="2" borderId="60" xfId="0" applyFont="1" applyFill="1" applyBorder="1" applyAlignment="1">
      <alignment horizontal="center" vertical="top" wrapText="1"/>
    </xf>
    <xf numFmtId="9" fontId="21" fillId="15" borderId="60" xfId="0" applyNumberFormat="1" applyFont="1" applyFill="1" applyBorder="1" applyAlignment="1">
      <alignment horizontal="center" vertical="top"/>
    </xf>
    <xf numFmtId="0" fontId="20" fillId="12" borderId="60" xfId="0" applyFont="1" applyFill="1" applyBorder="1" applyAlignment="1">
      <alignment horizontal="left" vertical="top" wrapText="1"/>
    </xf>
    <xf numFmtId="0" fontId="20" fillId="13" borderId="60" xfId="0" applyFont="1" applyFill="1" applyBorder="1" applyAlignment="1">
      <alignment horizontal="left" vertical="top" wrapText="1"/>
    </xf>
    <xf numFmtId="9" fontId="22" fillId="17" borderId="60" xfId="0" applyNumberFormat="1" applyFont="1" applyFill="1" applyBorder="1" applyAlignment="1">
      <alignment horizontal="center" vertical="top" wrapText="1"/>
    </xf>
    <xf numFmtId="0" fontId="22" fillId="17" borderId="60" xfId="0" applyFont="1" applyFill="1" applyBorder="1" applyAlignment="1">
      <alignment horizontal="center" vertical="top" wrapText="1"/>
    </xf>
    <xf numFmtId="0" fontId="24" fillId="14" borderId="60" xfId="0" applyFont="1" applyFill="1" applyBorder="1" applyAlignment="1">
      <alignment horizontal="center" vertical="top" wrapText="1"/>
    </xf>
    <xf numFmtId="0" fontId="20" fillId="16" borderId="60" xfId="0" applyFont="1" applyFill="1" applyBorder="1" applyAlignment="1">
      <alignment horizontal="left" vertical="top" wrapText="1"/>
    </xf>
    <xf numFmtId="164" fontId="21" fillId="15" borderId="60" xfId="0" applyNumberFormat="1" applyFont="1" applyFill="1" applyBorder="1" applyAlignment="1">
      <alignment horizontal="center" vertical="top" wrapText="1"/>
    </xf>
    <xf numFmtId="0" fontId="31" fillId="10" borderId="60" xfId="0" applyFont="1" applyFill="1" applyBorder="1" applyAlignment="1">
      <alignment horizontal="center" vertical="top" wrapText="1"/>
    </xf>
    <xf numFmtId="0" fontId="21" fillId="27" borderId="60" xfId="0" applyFont="1" applyFill="1" applyBorder="1" applyAlignment="1">
      <alignment horizontal="center" vertical="top" wrapText="1"/>
    </xf>
    <xf numFmtId="0" fontId="0" fillId="0" borderId="0" xfId="0" pivotButton="1"/>
    <xf numFmtId="0" fontId="0" fillId="0" borderId="0" xfId="0" applyAlignment="1">
      <alignment horizontal="left"/>
    </xf>
    <xf numFmtId="0" fontId="41" fillId="2" borderId="64" xfId="1" applyFont="1" applyFill="1" applyBorder="1"/>
    <xf numFmtId="0" fontId="41" fillId="2" borderId="65" xfId="1" applyFont="1" applyFill="1" applyBorder="1"/>
    <xf numFmtId="0" fontId="41" fillId="2" borderId="65" xfId="1" applyFont="1" applyFill="1" applyBorder="1" applyAlignment="1">
      <alignment horizontal="left"/>
    </xf>
    <xf numFmtId="165" fontId="41" fillId="2" borderId="65" xfId="1" applyNumberFormat="1" applyFont="1" applyFill="1" applyBorder="1"/>
    <xf numFmtId="0" fontId="1" fillId="0" borderId="63" xfId="1" applyBorder="1"/>
    <xf numFmtId="0" fontId="1" fillId="0" borderId="54" xfId="1"/>
    <xf numFmtId="0" fontId="41" fillId="2" borderId="66" xfId="1" applyFont="1" applyFill="1" applyBorder="1"/>
    <xf numFmtId="0" fontId="41" fillId="31" borderId="2" xfId="1" applyFont="1" applyFill="1" applyBorder="1"/>
    <xf numFmtId="0" fontId="41" fillId="31" borderId="3" xfId="1" applyFont="1" applyFill="1" applyBorder="1" applyAlignment="1">
      <alignment horizontal="left"/>
    </xf>
    <xf numFmtId="0" fontId="46" fillId="2" borderId="67" xfId="1" applyFont="1" applyFill="1" applyBorder="1"/>
    <xf numFmtId="0" fontId="41" fillId="31" borderId="12" xfId="1" applyFont="1" applyFill="1" applyBorder="1"/>
    <xf numFmtId="0" fontId="41" fillId="31" borderId="54" xfId="1" applyFont="1" applyFill="1" applyAlignment="1">
      <alignment horizontal="left"/>
    </xf>
    <xf numFmtId="0" fontId="1" fillId="0" borderId="67" xfId="1" applyBorder="1"/>
    <xf numFmtId="0" fontId="41" fillId="31" borderId="5" xfId="1" applyFont="1" applyFill="1" applyBorder="1"/>
    <xf numFmtId="0" fontId="41" fillId="31" borderId="6" xfId="1" applyFont="1" applyFill="1" applyBorder="1" applyAlignment="1">
      <alignment horizontal="left"/>
    </xf>
    <xf numFmtId="0" fontId="46" fillId="2" borderId="66" xfId="1" applyFont="1" applyFill="1" applyBorder="1"/>
    <xf numFmtId="0" fontId="46" fillId="2" borderId="54" xfId="1" applyFont="1" applyFill="1"/>
    <xf numFmtId="0" fontId="46" fillId="2" borderId="68" xfId="1" applyFont="1" applyFill="1" applyBorder="1"/>
    <xf numFmtId="0" fontId="46" fillId="2" borderId="69" xfId="1" applyFont="1" applyFill="1" applyBorder="1"/>
    <xf numFmtId="0" fontId="46" fillId="2" borderId="62" xfId="1" applyFont="1" applyFill="1" applyBorder="1"/>
    <xf numFmtId="0" fontId="5" fillId="2" borderId="54" xfId="0" applyFont="1" applyFill="1" applyBorder="1" applyAlignment="1">
      <alignment horizontal="left" vertical="top"/>
    </xf>
    <xf numFmtId="0" fontId="53" fillId="4" borderId="60" xfId="0" applyFont="1" applyFill="1" applyBorder="1" applyAlignment="1">
      <alignment horizontal="center" vertical="center" wrapText="1"/>
    </xf>
    <xf numFmtId="0" fontId="38" fillId="2" borderId="60" xfId="0" applyFont="1" applyFill="1" applyBorder="1" applyAlignment="1">
      <alignment horizontal="center" vertical="center" wrapText="1"/>
    </xf>
    <xf numFmtId="0" fontId="38" fillId="0" borderId="60" xfId="0" applyFont="1" applyBorder="1" applyAlignment="1">
      <alignment horizontal="center" vertical="center" wrapText="1"/>
    </xf>
    <xf numFmtId="0" fontId="20" fillId="2" borderId="45" xfId="0" applyFont="1" applyFill="1" applyBorder="1" applyAlignment="1">
      <alignment vertical="top" wrapText="1"/>
    </xf>
    <xf numFmtId="0" fontId="20" fillId="2" borderId="57" xfId="0" applyFont="1" applyFill="1" applyBorder="1" applyAlignment="1">
      <alignment vertical="top"/>
    </xf>
    <xf numFmtId="0" fontId="20" fillId="0" borderId="57" xfId="0" applyFont="1" applyBorder="1" applyAlignment="1">
      <alignment vertical="top"/>
    </xf>
    <xf numFmtId="0" fontId="20" fillId="2" borderId="57" xfId="0" applyFont="1" applyFill="1" applyBorder="1" applyAlignment="1">
      <alignment horizontal="left" vertical="top" wrapText="1"/>
    </xf>
    <xf numFmtId="0" fontId="20" fillId="0" borderId="33" xfId="0" applyFont="1" applyBorder="1" applyAlignment="1">
      <alignment vertical="top" wrapText="1"/>
    </xf>
    <xf numFmtId="0" fontId="20" fillId="0" borderId="57" xfId="0" applyFont="1" applyBorder="1" applyAlignment="1">
      <alignment vertical="top" wrapText="1"/>
    </xf>
    <xf numFmtId="0" fontId="20" fillId="0" borderId="57" xfId="0" applyFont="1" applyBorder="1" applyAlignment="1">
      <alignment horizontal="center" vertical="top" wrapText="1"/>
    </xf>
    <xf numFmtId="0" fontId="20" fillId="2" borderId="57" xfId="0" applyFont="1" applyFill="1" applyBorder="1" applyAlignment="1">
      <alignment vertical="top" wrapText="1"/>
    </xf>
    <xf numFmtId="0" fontId="20" fillId="0" borderId="47" xfId="0" applyFont="1" applyBorder="1" applyAlignment="1">
      <alignment vertical="top" wrapText="1"/>
    </xf>
    <xf numFmtId="0" fontId="20" fillId="0" borderId="28" xfId="0" applyFont="1" applyBorder="1" applyAlignment="1">
      <alignment horizontal="center" vertical="top" wrapText="1"/>
    </xf>
    <xf numFmtId="0" fontId="20" fillId="2" borderId="28" xfId="0" applyFont="1" applyFill="1" applyBorder="1" applyAlignment="1">
      <alignment horizontal="center" vertical="top" wrapText="1"/>
    </xf>
    <xf numFmtId="0" fontId="20" fillId="16" borderId="28" xfId="0" applyFont="1" applyFill="1" applyBorder="1" applyAlignment="1">
      <alignment horizontal="center" vertical="top" wrapText="1"/>
    </xf>
    <xf numFmtId="0" fontId="24" fillId="16" borderId="28" xfId="0" applyFont="1" applyFill="1" applyBorder="1" applyAlignment="1">
      <alignment vertical="top" wrapText="1"/>
    </xf>
    <xf numFmtId="0" fontId="24" fillId="16" borderId="28" xfId="0" applyFont="1" applyFill="1" applyBorder="1" applyAlignment="1">
      <alignment horizontal="center" vertical="top" wrapText="1"/>
    </xf>
    <xf numFmtId="0" fontId="7" fillId="4" borderId="31" xfId="0" applyFont="1" applyFill="1" applyBorder="1" applyAlignment="1">
      <alignment horizontal="center" vertical="center" wrapText="1"/>
    </xf>
    <xf numFmtId="0" fontId="21" fillId="8" borderId="31" xfId="0" applyFont="1" applyFill="1" applyBorder="1" applyAlignment="1">
      <alignment horizontal="center" vertical="center" wrapText="1"/>
    </xf>
    <xf numFmtId="0" fontId="11" fillId="7" borderId="56" xfId="0" applyFont="1" applyFill="1" applyBorder="1" applyAlignment="1">
      <alignment horizontal="center" vertical="top" wrapText="1"/>
    </xf>
    <xf numFmtId="0" fontId="11" fillId="7" borderId="48" xfId="0" applyFont="1" applyFill="1" applyBorder="1" applyAlignment="1">
      <alignment horizontal="center" vertical="top" wrapText="1"/>
    </xf>
    <xf numFmtId="0" fontId="20" fillId="16" borderId="60" xfId="0" applyFont="1" applyFill="1" applyBorder="1" applyAlignment="1">
      <alignment vertical="top" wrapText="1"/>
    </xf>
    <xf numFmtId="0" fontId="20" fillId="16" borderId="60" xfId="0" applyFont="1" applyFill="1" applyBorder="1" applyAlignment="1">
      <alignment horizontal="center" vertical="top" wrapText="1"/>
    </xf>
    <xf numFmtId="0" fontId="24" fillId="16" borderId="60" xfId="0" applyFont="1" applyFill="1" applyBorder="1" applyAlignment="1">
      <alignment vertical="top" wrapText="1"/>
    </xf>
    <xf numFmtId="0" fontId="24" fillId="16" borderId="60" xfId="0" applyFont="1" applyFill="1" applyBorder="1" applyAlignment="1">
      <alignment horizontal="center" vertical="top" wrapText="1"/>
    </xf>
    <xf numFmtId="0" fontId="20" fillId="0" borderId="60" xfId="0" applyFont="1" applyBorder="1" applyAlignment="1">
      <alignment vertical="top"/>
    </xf>
    <xf numFmtId="0" fontId="13" fillId="10" borderId="60" xfId="0" applyFont="1" applyFill="1" applyBorder="1" applyAlignment="1">
      <alignment horizontal="left" vertical="top" wrapText="1"/>
    </xf>
    <xf numFmtId="0" fontId="13" fillId="14" borderId="60" xfId="0" applyFont="1" applyFill="1" applyBorder="1" applyAlignment="1">
      <alignment horizontal="left" vertical="top" wrapText="1"/>
    </xf>
    <xf numFmtId="0" fontId="13" fillId="28" borderId="60" xfId="0" applyFont="1" applyFill="1" applyBorder="1" applyAlignment="1">
      <alignment horizontal="left" vertical="top" wrapText="1"/>
    </xf>
    <xf numFmtId="9" fontId="11" fillId="27" borderId="60" xfId="0" applyNumberFormat="1" applyFont="1" applyFill="1" applyBorder="1" applyAlignment="1">
      <alignment horizontal="center" vertical="top" wrapText="1"/>
    </xf>
    <xf numFmtId="0" fontId="13" fillId="29" borderId="60" xfId="0" applyFont="1" applyFill="1" applyBorder="1" applyAlignment="1">
      <alignment vertical="top" wrapText="1"/>
    </xf>
    <xf numFmtId="0" fontId="13" fillId="2" borderId="60" xfId="0" applyFont="1" applyFill="1" applyBorder="1" applyAlignment="1">
      <alignment horizontal="left" vertical="top" wrapText="1"/>
    </xf>
    <xf numFmtId="0" fontId="13" fillId="28" borderId="60" xfId="0" applyFont="1" applyFill="1" applyBorder="1" applyAlignment="1">
      <alignment vertical="top" wrapText="1"/>
    </xf>
    <xf numFmtId="0" fontId="52" fillId="0" borderId="60" xfId="1" applyFont="1" applyBorder="1" applyAlignment="1">
      <alignment horizontal="center"/>
    </xf>
    <xf numFmtId="0" fontId="42" fillId="31" borderId="3" xfId="1" applyFont="1" applyFill="1" applyBorder="1" applyAlignment="1">
      <alignment horizontal="center" vertical="center" wrapText="1"/>
    </xf>
    <xf numFmtId="0" fontId="45" fillId="0" borderId="3" xfId="1" applyFont="1" applyBorder="1"/>
    <xf numFmtId="0" fontId="45" fillId="0" borderId="4" xfId="1" applyFont="1" applyBorder="1"/>
    <xf numFmtId="0" fontId="45" fillId="0" borderId="54" xfId="1" applyFont="1"/>
    <xf numFmtId="0" fontId="1" fillId="0" borderId="54" xfId="1"/>
    <xf numFmtId="0" fontId="45" fillId="0" borderId="61" xfId="1" applyFont="1" applyBorder="1"/>
    <xf numFmtId="0" fontId="45" fillId="0" borderId="6" xfId="1" applyFont="1" applyBorder="1"/>
    <xf numFmtId="0" fontId="45" fillId="0" borderId="7" xfId="1" applyFont="1" applyBorder="1"/>
    <xf numFmtId="0" fontId="47" fillId="2" borderId="54" xfId="1" applyFont="1" applyFill="1" applyAlignment="1">
      <alignment horizontal="center" vertical="top" wrapText="1"/>
    </xf>
    <xf numFmtId="0" fontId="40" fillId="0" borderId="54" xfId="1" applyFont="1" applyAlignment="1">
      <alignment horizontal="center"/>
    </xf>
    <xf numFmtId="0" fontId="48" fillId="31" borderId="70" xfId="1" applyFont="1" applyFill="1" applyBorder="1" applyAlignment="1">
      <alignment horizontal="center" vertical="center"/>
    </xf>
    <xf numFmtId="0" fontId="45" fillId="0" borderId="71" xfId="1" applyFont="1" applyBorder="1" applyAlignment="1">
      <alignment horizontal="center"/>
    </xf>
    <xf numFmtId="0" fontId="45" fillId="0" borderId="72" xfId="1" applyFont="1" applyBorder="1" applyAlignment="1">
      <alignment horizontal="center"/>
    </xf>
    <xf numFmtId="0" fontId="49" fillId="32" borderId="60" xfId="1" applyFont="1" applyFill="1" applyBorder="1" applyAlignment="1">
      <alignment horizontal="center" vertical="center"/>
    </xf>
    <xf numFmtId="0" fontId="50" fillId="0" borderId="60" xfId="1" applyFont="1" applyBorder="1" applyAlignment="1">
      <alignment horizontal="center"/>
    </xf>
    <xf numFmtId="0" fontId="51" fillId="32" borderId="60" xfId="1" applyFont="1" applyFill="1" applyBorder="1" applyAlignment="1">
      <alignment horizontal="center" vertical="center"/>
    </xf>
    <xf numFmtId="0" fontId="5" fillId="2" borderId="11" xfId="0" applyFont="1" applyFill="1" applyBorder="1" applyAlignment="1">
      <alignment horizontal="left" vertical="top"/>
    </xf>
    <xf numFmtId="0" fontId="4" fillId="0" borderId="21" xfId="0" applyFont="1" applyBorder="1"/>
    <xf numFmtId="0" fontId="4" fillId="0" borderId="54" xfId="0" applyFont="1" applyBorder="1"/>
    <xf numFmtId="0" fontId="3" fillId="2" borderId="6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4" fillId="0" borderId="60" xfId="0" applyFont="1" applyBorder="1"/>
    <xf numFmtId="0" fontId="9" fillId="6" borderId="60"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4" fillId="0" borderId="24" xfId="0" applyFont="1" applyBorder="1"/>
    <xf numFmtId="0" fontId="20" fillId="2" borderId="15" xfId="0" applyFont="1" applyFill="1" applyBorder="1" applyAlignment="1">
      <alignment horizontal="center" vertical="top" wrapText="1"/>
    </xf>
    <xf numFmtId="0" fontId="36" fillId="0" borderId="39" xfId="0" applyFont="1" applyBorder="1"/>
    <xf numFmtId="0" fontId="36" fillId="0" borderId="27" xfId="0" applyFont="1" applyBorder="1"/>
    <xf numFmtId="0" fontId="20" fillId="2" borderId="15" xfId="0" applyFont="1" applyFill="1" applyBorder="1" applyAlignment="1">
      <alignment horizontal="left" vertical="top" wrapText="1"/>
    </xf>
    <xf numFmtId="0" fontId="20" fillId="0" borderId="60" xfId="0" applyFont="1" applyBorder="1" applyAlignment="1">
      <alignment horizontal="center" vertical="top" wrapText="1"/>
    </xf>
    <xf numFmtId="0" fontId="36" fillId="0" borderId="60" xfId="0" applyFont="1" applyBorder="1"/>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6" fillId="2"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4" fillId="0" borderId="12" xfId="0" applyFont="1" applyBorder="1"/>
    <xf numFmtId="0" fontId="4" fillId="0" borderId="13" xfId="0" applyFont="1" applyBorder="1"/>
    <xf numFmtId="0" fontId="4" fillId="0" borderId="14" xfId="0" applyFont="1" applyBorder="1"/>
    <xf numFmtId="0" fontId="7" fillId="3" borderId="15" xfId="0" applyFont="1" applyFill="1" applyBorder="1" applyAlignment="1">
      <alignment horizontal="center" vertical="center" wrapText="1"/>
    </xf>
    <xf numFmtId="0" fontId="4" fillId="0" borderId="27" xfId="0" applyFont="1" applyBorder="1"/>
    <xf numFmtId="0" fontId="7" fillId="3" borderId="16" xfId="0" applyFont="1" applyFill="1" applyBorder="1" applyAlignment="1">
      <alignment horizontal="center" vertical="center" wrapText="1"/>
    </xf>
    <xf numFmtId="0" fontId="4" fillId="0" borderId="17" xfId="0" applyFont="1" applyBorder="1"/>
    <xf numFmtId="0" fontId="4" fillId="0" borderId="18" xfId="0" applyFont="1" applyBorder="1"/>
    <xf numFmtId="0" fontId="7" fillId="4" borderId="16"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21" fillId="8" borderId="28"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4" fillId="0" borderId="23" xfId="0" applyFont="1" applyBorder="1"/>
    <xf numFmtId="9" fontId="21" fillId="11" borderId="60" xfId="0" applyNumberFormat="1" applyFont="1" applyFill="1" applyBorder="1" applyAlignment="1">
      <alignment horizontal="center" vertical="top" wrapText="1"/>
    </xf>
    <xf numFmtId="0" fontId="21" fillId="11" borderId="60" xfId="0" applyFont="1" applyFill="1" applyBorder="1" applyAlignment="1">
      <alignment horizontal="center" vertical="top" wrapText="1"/>
    </xf>
    <xf numFmtId="0" fontId="20" fillId="2" borderId="57" xfId="0" applyFont="1" applyFill="1" applyBorder="1" applyAlignment="1">
      <alignment horizontal="center" vertical="top" wrapText="1"/>
    </xf>
    <xf numFmtId="0" fontId="36" fillId="0" borderId="57" xfId="0" applyFont="1" applyBorder="1"/>
    <xf numFmtId="0" fontId="36" fillId="0" borderId="47" xfId="0" applyFont="1" applyBorder="1"/>
    <xf numFmtId="0" fontId="8" fillId="5" borderId="16"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4" fillId="0" borderId="25" xfId="0" applyFont="1" applyBorder="1"/>
    <xf numFmtId="0" fontId="8" fillId="5" borderId="19" xfId="0" applyFont="1" applyFill="1" applyBorder="1" applyAlignment="1">
      <alignment horizontal="center" vertical="center" wrapText="1"/>
    </xf>
    <xf numFmtId="0" fontId="4" fillId="0" borderId="26" xfId="0" applyFont="1" applyBorder="1"/>
    <xf numFmtId="9" fontId="22" fillId="15" borderId="60" xfId="0" applyNumberFormat="1" applyFont="1" applyFill="1" applyBorder="1" applyAlignment="1">
      <alignment horizontal="center" vertical="top"/>
    </xf>
    <xf numFmtId="0" fontId="22" fillId="15" borderId="60" xfId="0" applyFont="1" applyFill="1" applyBorder="1" applyAlignment="1">
      <alignment horizontal="center" vertical="top" wrapText="1"/>
    </xf>
    <xf numFmtId="0" fontId="20" fillId="6" borderId="15" xfId="0" applyFont="1" applyFill="1" applyBorder="1" applyAlignment="1">
      <alignment vertical="top" wrapText="1"/>
    </xf>
    <xf numFmtId="0" fontId="20" fillId="6" borderId="15" xfId="0" applyFont="1" applyFill="1" applyBorder="1" applyAlignment="1">
      <alignment horizontal="left" vertical="top" wrapText="1"/>
    </xf>
    <xf numFmtId="9" fontId="22" fillId="11" borderId="60" xfId="0" applyNumberFormat="1" applyFont="1" applyFill="1" applyBorder="1" applyAlignment="1">
      <alignment horizontal="center" vertical="top"/>
    </xf>
    <xf numFmtId="0" fontId="22" fillId="11" borderId="60" xfId="0" applyFont="1" applyFill="1" applyBorder="1" applyAlignment="1">
      <alignment horizontal="center" vertical="top"/>
    </xf>
    <xf numFmtId="0" fontId="36" fillId="0" borderId="48" xfId="0" applyFont="1" applyBorder="1"/>
    <xf numFmtId="9" fontId="22" fillId="11" borderId="60" xfId="0" applyNumberFormat="1" applyFont="1" applyFill="1" applyBorder="1" applyAlignment="1">
      <alignment horizontal="center" vertical="top" wrapText="1"/>
    </xf>
    <xf numFmtId="0" fontId="22" fillId="11" borderId="60" xfId="0" applyFont="1" applyFill="1" applyBorder="1" applyAlignment="1">
      <alignment horizontal="center" vertical="top" wrapText="1"/>
    </xf>
    <xf numFmtId="0" fontId="20" fillId="6" borderId="45" xfId="0" applyFont="1" applyFill="1" applyBorder="1" applyAlignment="1">
      <alignment horizontal="left" vertical="top" wrapText="1"/>
    </xf>
    <xf numFmtId="0" fontId="20" fillId="8" borderId="15" xfId="0" applyFont="1" applyFill="1" applyBorder="1" applyAlignment="1">
      <alignment vertical="top" wrapText="1"/>
    </xf>
    <xf numFmtId="0" fontId="20" fillId="2" borderId="15" xfId="0" applyFont="1" applyFill="1" applyBorder="1" applyAlignment="1">
      <alignment horizontal="center" vertical="top"/>
    </xf>
    <xf numFmtId="0" fontId="20" fillId="10" borderId="15" xfId="0" applyFont="1" applyFill="1" applyBorder="1" applyAlignment="1">
      <alignment vertical="top" wrapText="1"/>
    </xf>
    <xf numFmtId="0" fontId="20" fillId="10" borderId="37" xfId="0" applyFont="1" applyFill="1" applyBorder="1" applyAlignment="1">
      <alignment horizontal="left" vertical="top" wrapText="1"/>
    </xf>
    <xf numFmtId="0" fontId="36" fillId="0" borderId="44" xfId="0" applyFont="1" applyBorder="1"/>
    <xf numFmtId="0" fontId="20" fillId="2" borderId="45" xfId="0" applyFont="1" applyFill="1" applyBorder="1" applyAlignment="1">
      <alignment horizontal="left" vertical="top" wrapText="1"/>
    </xf>
    <xf numFmtId="0" fontId="36" fillId="0" borderId="46" xfId="0" applyFont="1" applyBorder="1"/>
    <xf numFmtId="0" fontId="20" fillId="0" borderId="60" xfId="0" applyFont="1" applyBorder="1" applyAlignment="1">
      <alignment horizontal="left" vertical="top" wrapText="1"/>
    </xf>
    <xf numFmtId="0" fontId="20" fillId="0" borderId="60" xfId="0" applyFont="1" applyBorder="1"/>
    <xf numFmtId="9" fontId="22" fillId="19" borderId="60" xfId="0" applyNumberFormat="1" applyFont="1" applyFill="1" applyBorder="1" applyAlignment="1">
      <alignment horizontal="center" vertical="top"/>
    </xf>
    <xf numFmtId="0" fontId="22" fillId="19" borderId="60" xfId="0" applyFont="1" applyFill="1" applyBorder="1" applyAlignment="1">
      <alignment horizontal="center" vertical="top"/>
    </xf>
    <xf numFmtId="0" fontId="20" fillId="0" borderId="45" xfId="0" applyFont="1" applyBorder="1" applyAlignment="1">
      <alignment horizontal="center" vertical="top" wrapText="1"/>
    </xf>
    <xf numFmtId="0" fontId="20" fillId="2" borderId="41" xfId="0" applyFont="1" applyFill="1" applyBorder="1" applyAlignment="1">
      <alignment horizontal="center" vertical="top" wrapText="1"/>
    </xf>
    <xf numFmtId="0" fontId="20" fillId="2" borderId="41" xfId="0" applyFont="1" applyFill="1" applyBorder="1" applyAlignment="1">
      <alignment horizontal="left" vertical="top" wrapText="1"/>
    </xf>
    <xf numFmtId="0" fontId="20" fillId="0" borderId="15" xfId="0" applyFont="1" applyBorder="1" applyAlignment="1">
      <alignment horizontal="center" vertical="top" wrapText="1"/>
    </xf>
    <xf numFmtId="0" fontId="20" fillId="0" borderId="15" xfId="0" applyFont="1" applyBorder="1" applyAlignment="1">
      <alignment horizontal="left" vertical="top" wrapText="1"/>
    </xf>
    <xf numFmtId="9" fontId="21" fillId="26" borderId="60" xfId="0" applyNumberFormat="1" applyFont="1" applyFill="1" applyBorder="1" applyAlignment="1">
      <alignment horizontal="center" vertical="top" wrapText="1"/>
    </xf>
    <xf numFmtId="0" fontId="21" fillId="26" borderId="60" xfId="0" applyFont="1" applyFill="1" applyBorder="1" applyAlignment="1">
      <alignment horizontal="center" vertical="top" wrapText="1"/>
    </xf>
    <xf numFmtId="9" fontId="21" fillId="15" borderId="60" xfId="0" applyNumberFormat="1" applyFont="1" applyFill="1" applyBorder="1" applyAlignment="1">
      <alignment horizontal="center" vertical="top" wrapText="1"/>
    </xf>
    <xf numFmtId="0" fontId="21" fillId="15" borderId="60" xfId="0" applyFont="1" applyFill="1" applyBorder="1" applyAlignment="1">
      <alignment horizontal="center" vertical="top" wrapText="1"/>
    </xf>
    <xf numFmtId="0" fontId="25" fillId="10" borderId="37" xfId="0" applyFont="1" applyFill="1" applyBorder="1" applyAlignment="1">
      <alignment vertical="top" wrapText="1"/>
    </xf>
    <xf numFmtId="0" fontId="36" fillId="0" borderId="40" xfId="0" applyFont="1" applyBorder="1"/>
    <xf numFmtId="9" fontId="22" fillId="19" borderId="60" xfId="0" applyNumberFormat="1" applyFont="1" applyFill="1" applyBorder="1" applyAlignment="1">
      <alignment horizontal="center" vertical="top" wrapText="1"/>
    </xf>
    <xf numFmtId="0" fontId="22" fillId="19" borderId="60" xfId="0" applyFont="1" applyFill="1" applyBorder="1" applyAlignment="1">
      <alignment horizontal="center" vertical="top" wrapText="1"/>
    </xf>
    <xf numFmtId="0" fontId="20" fillId="2" borderId="60" xfId="0" applyFont="1" applyFill="1" applyBorder="1" applyAlignment="1">
      <alignment horizontal="center" vertical="top" wrapText="1"/>
    </xf>
    <xf numFmtId="0" fontId="24" fillId="10" borderId="15" xfId="0" applyFont="1" applyFill="1" applyBorder="1" applyAlignment="1">
      <alignment vertical="top" wrapText="1"/>
    </xf>
    <xf numFmtId="0" fontId="20" fillId="0" borderId="57" xfId="0" applyFont="1" applyBorder="1" applyAlignment="1">
      <alignment vertical="top"/>
    </xf>
    <xf numFmtId="0" fontId="24" fillId="8" borderId="15" xfId="0" applyFont="1" applyFill="1" applyBorder="1" applyAlignment="1">
      <alignment vertical="top" wrapText="1"/>
    </xf>
    <xf numFmtId="0" fontId="25" fillId="0" borderId="39" xfId="0" applyFont="1" applyBorder="1" applyAlignment="1">
      <alignment horizontal="left" vertical="top" wrapText="1"/>
    </xf>
    <xf numFmtId="9" fontId="21" fillId="20" borderId="60" xfId="0" applyNumberFormat="1" applyFont="1" applyFill="1" applyBorder="1" applyAlignment="1">
      <alignment horizontal="center" vertical="top" wrapText="1"/>
    </xf>
    <xf numFmtId="0" fontId="21" fillId="20" borderId="60" xfId="0" applyFont="1" applyFill="1" applyBorder="1" applyAlignment="1">
      <alignment horizontal="center" vertical="top" wrapText="1"/>
    </xf>
    <xf numFmtId="9" fontId="21" fillId="24" borderId="60" xfId="0" applyNumberFormat="1" applyFont="1" applyFill="1" applyBorder="1" applyAlignment="1">
      <alignment horizontal="center" vertical="top" wrapText="1"/>
    </xf>
    <xf numFmtId="0" fontId="21" fillId="24" borderId="60" xfId="0" applyFont="1" applyFill="1" applyBorder="1" applyAlignment="1">
      <alignment horizontal="center" vertical="top" wrapText="1"/>
    </xf>
    <xf numFmtId="9" fontId="21" fillId="19" borderId="60" xfId="0" applyNumberFormat="1" applyFont="1" applyFill="1" applyBorder="1" applyAlignment="1">
      <alignment horizontal="center" vertical="top"/>
    </xf>
    <xf numFmtId="0" fontId="21" fillId="19" borderId="60" xfId="0" applyFont="1" applyFill="1" applyBorder="1" applyAlignment="1">
      <alignment horizontal="center" vertical="top" wrapText="1"/>
    </xf>
    <xf numFmtId="0" fontId="20" fillId="2" borderId="53" xfId="0" applyFont="1" applyFill="1" applyBorder="1" applyAlignment="1">
      <alignment horizontal="left" vertical="top" wrapText="1"/>
    </xf>
    <xf numFmtId="0" fontId="36" fillId="0" borderId="54" xfId="0" applyFont="1" applyBorder="1"/>
    <xf numFmtId="0" fontId="36" fillId="0" borderId="55" xfId="0" applyFont="1" applyBorder="1"/>
    <xf numFmtId="9" fontId="21" fillId="19" borderId="60" xfId="0" applyNumberFormat="1" applyFont="1" applyFill="1" applyBorder="1" applyAlignment="1">
      <alignment horizontal="center" vertical="top" wrapText="1"/>
    </xf>
    <xf numFmtId="0" fontId="20" fillId="0" borderId="57" xfId="0" applyFont="1" applyBorder="1" applyAlignment="1">
      <alignment horizontal="center" vertical="top" wrapText="1"/>
    </xf>
    <xf numFmtId="0" fontId="20" fillId="2" borderId="53" xfId="0" applyFont="1" applyFill="1" applyBorder="1" applyAlignment="1">
      <alignment horizontal="center" vertical="top" wrapText="1"/>
    </xf>
    <xf numFmtId="9" fontId="21" fillId="22" borderId="60" xfId="0" applyNumberFormat="1" applyFont="1" applyFill="1" applyBorder="1" applyAlignment="1">
      <alignment horizontal="center" vertical="top" wrapText="1"/>
    </xf>
    <xf numFmtId="0" fontId="39" fillId="26" borderId="60" xfId="0" applyFont="1" applyFill="1" applyBorder="1"/>
    <xf numFmtId="0" fontId="24" fillId="8" borderId="15" xfId="0" applyFont="1" applyFill="1" applyBorder="1" applyAlignment="1">
      <alignment horizontal="left" vertical="top" wrapText="1"/>
    </xf>
    <xf numFmtId="0" fontId="20" fillId="0" borderId="15" xfId="0" applyFont="1" applyBorder="1" applyAlignment="1">
      <alignment horizontal="center" vertical="top"/>
    </xf>
    <xf numFmtId="0" fontId="24" fillId="2" borderId="15" xfId="0" applyFont="1" applyFill="1" applyBorder="1" applyAlignment="1">
      <alignment horizontal="center" vertical="top" wrapText="1"/>
    </xf>
    <xf numFmtId="0" fontId="24" fillId="2" borderId="45" xfId="0" applyFont="1" applyFill="1" applyBorder="1" applyAlignment="1">
      <alignment horizontal="center" vertical="top" wrapText="1"/>
    </xf>
    <xf numFmtId="0" fontId="24" fillId="2" borderId="60" xfId="0" applyFont="1" applyFill="1" applyBorder="1" applyAlignment="1">
      <alignment horizontal="center" vertical="top" wrapText="1"/>
    </xf>
    <xf numFmtId="0" fontId="21" fillId="22" borderId="60" xfId="0" applyFont="1" applyFill="1" applyBorder="1" applyAlignment="1">
      <alignment horizontal="center" vertical="top" wrapText="1"/>
    </xf>
    <xf numFmtId="0" fontId="20" fillId="0" borderId="37" xfId="0" applyFont="1" applyBorder="1" applyAlignment="1">
      <alignment vertical="top" wrapText="1"/>
    </xf>
    <xf numFmtId="0" fontId="20" fillId="6" borderId="45" xfId="0" applyFont="1" applyFill="1" applyBorder="1" applyAlignment="1">
      <alignment vertical="top" wrapText="1"/>
    </xf>
    <xf numFmtId="9" fontId="22" fillId="15" borderId="60" xfId="0" applyNumberFormat="1" applyFont="1" applyFill="1" applyBorder="1" applyAlignment="1">
      <alignment horizontal="center" vertical="top" wrapText="1"/>
    </xf>
    <xf numFmtId="0" fontId="24" fillId="10" borderId="45" xfId="0" applyFont="1" applyFill="1" applyBorder="1" applyAlignment="1">
      <alignment vertical="top" wrapText="1"/>
    </xf>
    <xf numFmtId="0" fontId="20" fillId="0" borderId="39" xfId="0" applyFont="1" applyBorder="1" applyAlignment="1">
      <alignment horizontal="left" vertical="top" wrapText="1"/>
    </xf>
    <xf numFmtId="0" fontId="24" fillId="10" borderId="15" xfId="0" applyFont="1" applyFill="1" applyBorder="1" applyAlignment="1">
      <alignment horizontal="center" vertical="top" wrapText="1"/>
    </xf>
    <xf numFmtId="0" fontId="20" fillId="10" borderId="15" xfId="0" applyFont="1" applyFill="1" applyBorder="1" applyAlignment="1">
      <alignment horizontal="left" vertical="top" wrapText="1"/>
    </xf>
    <xf numFmtId="0" fontId="20" fillId="6" borderId="15" xfId="0" applyFont="1" applyFill="1" applyBorder="1" applyAlignment="1">
      <alignment horizontal="center" vertical="top" wrapText="1"/>
    </xf>
    <xf numFmtId="0" fontId="20" fillId="6" borderId="57" xfId="0" applyFont="1" applyFill="1" applyBorder="1" applyAlignment="1">
      <alignment horizontal="left" vertical="top" wrapText="1"/>
    </xf>
    <xf numFmtId="0" fontId="20" fillId="6" borderId="31" xfId="0" applyFont="1" applyFill="1" applyBorder="1" applyAlignment="1">
      <alignment horizontal="left" vertical="top" wrapText="1"/>
    </xf>
    <xf numFmtId="0" fontId="20" fillId="6" borderId="48" xfId="0" applyFont="1" applyFill="1" applyBorder="1" applyAlignment="1">
      <alignment horizontal="left" vertical="top" wrapText="1"/>
    </xf>
    <xf numFmtId="0" fontId="20" fillId="6" borderId="35" xfId="0" applyFont="1" applyFill="1" applyBorder="1" applyAlignment="1">
      <alignment horizontal="left" vertical="top" wrapText="1"/>
    </xf>
    <xf numFmtId="9" fontId="21" fillId="27" borderId="60" xfId="0" applyNumberFormat="1" applyFont="1" applyFill="1" applyBorder="1" applyAlignment="1">
      <alignment horizontal="center" vertical="top" wrapText="1"/>
    </xf>
    <xf numFmtId="0" fontId="36" fillId="22" borderId="60" xfId="0" applyFont="1" applyFill="1" applyBorder="1"/>
    <xf numFmtId="0" fontId="21" fillId="27" borderId="60" xfId="0" applyFont="1" applyFill="1" applyBorder="1" applyAlignment="1">
      <alignment horizontal="center" vertical="top" wrapText="1"/>
    </xf>
  </cellXfs>
  <cellStyles count="2">
    <cellStyle name="Normal" xfId="0" builtinId="0"/>
    <cellStyle name="Normal 2" xfId="1" xr:uid="{23002944-7A0D-4610-B511-F29935D8896C}"/>
  </cellStyles>
  <dxfs count="0"/>
  <tableStyles count="0" defaultTableStyle="TableStyleMedium2" defaultPivotStyle="PivotStyleLight16"/>
  <colors>
    <mruColors>
      <color rgb="FF9579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 bimestre (tablas) VFinal - protegido.xlsx]Hoja2!TablaDinámica1</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22777777777777788"/>
              <c:y val="-0.18518518518518509"/>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3888888888888895"/>
              <c:y val="-8.796296296296300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dLbl>
          <c:idx val="0"/>
          <c:layout>
            <c:manualLayout>
              <c:x val="0.22777777777777788"/>
              <c:y val="-0.18518518518518509"/>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FFFF00"/>
          </a:solidFill>
          <a:ln w="19050">
            <a:solidFill>
              <a:schemeClr val="lt1"/>
            </a:solidFill>
          </a:ln>
          <a:effectLst/>
        </c:spPr>
        <c:dLbl>
          <c:idx val="0"/>
          <c:layout>
            <c:manualLayout>
              <c:x val="-0.13888888888888895"/>
              <c:y val="-8.796296296296300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dLbl>
          <c:idx val="0"/>
          <c:layout>
            <c:manualLayout>
              <c:x val="0.22777777777777788"/>
              <c:y val="-0.185185185185185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rgbClr val="FFFF00"/>
          </a:solidFill>
          <a:ln w="19050">
            <a:solidFill>
              <a:schemeClr val="lt1"/>
            </a:solidFill>
          </a:ln>
          <a:effectLst/>
        </c:spPr>
        <c:dLbl>
          <c:idx val="0"/>
          <c:layout>
            <c:manualLayout>
              <c:x val="-0.13888888888888895"/>
              <c:y val="-8.7962962962963007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8098212215109569"/>
          <c:y val="2.1024256529038721E-2"/>
          <c:w val="0.49110496528887798"/>
          <c:h val="0.95705892172051243"/>
        </c:manualLayout>
      </c:layout>
      <c:doughnutChart>
        <c:varyColors val="1"/>
        <c:ser>
          <c:idx val="0"/>
          <c:order val="0"/>
          <c:tx>
            <c:strRef>
              <c:f>Hoja2!$B$3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5D36-43E0-B40C-7D76D5F81D9F}"/>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5D36-43E0-B40C-7D76D5F81D9F}"/>
              </c:ext>
            </c:extLst>
          </c:dPt>
          <c:dLbls>
            <c:dLbl>
              <c:idx val="0"/>
              <c:layout>
                <c:manualLayout>
                  <c:x val="0.22777777777777788"/>
                  <c:y val="-0.18518518518518509"/>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36-43E0-B40C-7D76D5F81D9F}"/>
                </c:ext>
              </c:extLst>
            </c:dLbl>
            <c:dLbl>
              <c:idx val="1"/>
              <c:layout>
                <c:manualLayout>
                  <c:x val="-0.13888888888888895"/>
                  <c:y val="-8.7962962962963007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36-43E0-B40C-7D76D5F81D9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Hoja2!$A$4:$A$6</c:f>
              <c:strCache>
                <c:ptCount val="2"/>
                <c:pt idx="0">
                  <c:v>Cumple</c:v>
                </c:pt>
                <c:pt idx="1">
                  <c:v>Cumple parcialmente</c:v>
                </c:pt>
              </c:strCache>
            </c:strRef>
          </c:cat>
          <c:val>
            <c:numRef>
              <c:f>Hoja2!$B$4:$B$6</c:f>
              <c:numCache>
                <c:formatCode>General</c:formatCode>
                <c:ptCount val="2"/>
                <c:pt idx="0">
                  <c:v>25</c:v>
                </c:pt>
                <c:pt idx="1">
                  <c:v>8</c:v>
                </c:pt>
              </c:numCache>
            </c:numRef>
          </c:val>
          <c:extLst>
            <c:ext xmlns:c16="http://schemas.microsoft.com/office/drawing/2014/chart" uri="{C3380CC4-5D6E-409C-BE32-E72D297353CC}">
              <c16:uniqueId val="{00000004-5D36-43E0-B40C-7D76D5F81D9F}"/>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 bimestre (tablas) VFinal - protegido.xlsx]Hoja2!TablaDinámica4</c:name>
    <c:fmtId val="7"/>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pivotFmt>
      <c:pivotFmt>
        <c:idx val="2"/>
        <c:spPr>
          <a:solidFill>
            <a:srgbClr val="FFFF00"/>
          </a:solidFill>
          <a:ln w="19050">
            <a:solidFill>
              <a:schemeClr val="lt1"/>
            </a:solidFill>
          </a:ln>
          <a:effectLst/>
        </c:spPr>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pivotFmt>
      <c:pivotFmt>
        <c:idx val="5"/>
        <c:spPr>
          <a:solidFill>
            <a:srgbClr val="FFFF00"/>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pivotFmt>
      <c:pivotFmt>
        <c:idx val="8"/>
        <c:spPr>
          <a:solidFill>
            <a:srgbClr val="FFFF00"/>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00B050"/>
          </a:solidFill>
          <a:ln w="19050">
            <a:solidFill>
              <a:schemeClr val="lt1"/>
            </a:solidFill>
          </a:ln>
          <a:effectLst/>
        </c:spPr>
      </c:pivotFmt>
      <c:pivotFmt>
        <c:idx val="11"/>
        <c:spPr>
          <a:solidFill>
            <a:srgbClr val="FFFF00"/>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rgbClr val="00B050"/>
          </a:solidFill>
          <a:ln w="19050">
            <a:solidFill>
              <a:schemeClr val="lt1"/>
            </a:solidFill>
          </a:ln>
          <a:effectLst/>
        </c:spPr>
        <c:dLbl>
          <c:idx val="0"/>
          <c:layout>
            <c:manualLayout>
              <c:x val="3.5763415152705424E-2"/>
              <c:y val="-0.11331717183934441"/>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FF00"/>
          </a:solidFill>
          <a:ln w="19050">
            <a:solidFill>
              <a:schemeClr val="lt1"/>
            </a:solidFill>
          </a:ln>
          <a:effectLst/>
        </c:spPr>
        <c:dLbl>
          <c:idx val="0"/>
          <c:layout>
            <c:manualLayout>
              <c:x val="-1.9669878333988058E-2"/>
              <c:y val="-2.8329292959836102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5331043911560169"/>
          <c:y val="3.3930710465455489E-2"/>
          <c:w val="0.52914267772234913"/>
          <c:h val="0.93144459813918923"/>
        </c:manualLayout>
      </c:layout>
      <c:doughnutChart>
        <c:varyColors val="1"/>
        <c:ser>
          <c:idx val="0"/>
          <c:order val="0"/>
          <c:tx>
            <c:strRef>
              <c:f>Hoja2!$B$9</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F612-4D82-AB6A-3076E6CC3BEE}"/>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F612-4D82-AB6A-3076E6CC3BEE}"/>
              </c:ext>
            </c:extLst>
          </c:dPt>
          <c:dLbls>
            <c:dLbl>
              <c:idx val="0"/>
              <c:layout>
                <c:manualLayout>
                  <c:x val="3.5763415152705424E-2"/>
                  <c:y val="-0.113317171839344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12-4D82-AB6A-3076E6CC3BEE}"/>
                </c:ext>
              </c:extLst>
            </c:dLbl>
            <c:dLbl>
              <c:idx val="1"/>
              <c:layout>
                <c:manualLayout>
                  <c:x val="-1.9669878333988058E-2"/>
                  <c:y val="-2.8329292959836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12-4D82-AB6A-3076E6CC3BE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Hoja2!$A$10:$A$12</c:f>
              <c:strCache>
                <c:ptCount val="2"/>
                <c:pt idx="0">
                  <c:v>Cumple</c:v>
                </c:pt>
                <c:pt idx="1">
                  <c:v>Cumple parcialmente</c:v>
                </c:pt>
              </c:strCache>
            </c:strRef>
          </c:cat>
          <c:val>
            <c:numRef>
              <c:f>Hoja2!$B$10:$B$12</c:f>
              <c:numCache>
                <c:formatCode>General</c:formatCode>
                <c:ptCount val="2"/>
                <c:pt idx="0">
                  <c:v>25</c:v>
                </c:pt>
                <c:pt idx="1">
                  <c:v>8</c:v>
                </c:pt>
              </c:numCache>
            </c:numRef>
          </c:val>
          <c:extLst>
            <c:ext xmlns:c16="http://schemas.microsoft.com/office/drawing/2014/chart" uri="{C3380CC4-5D6E-409C-BE32-E72D297353CC}">
              <c16:uniqueId val="{00000004-F612-4D82-AB6A-3076E6CC3BEE}"/>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 bimestre (tablas) VFinal - protegido.xlsx]Hoja2!TablaDinámica1</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22777777777777788"/>
              <c:y val="-0.18518518518518509"/>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3888888888888895"/>
              <c:y val="-8.796296296296300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8098206474190723"/>
          <c:y val="7.8904199475065634E-2"/>
          <c:w val="0.48803587051618558"/>
          <c:h val="0.81339311752697596"/>
        </c:manualLayout>
      </c:layout>
      <c:doughnutChart>
        <c:varyColors val="1"/>
        <c:ser>
          <c:idx val="0"/>
          <c:order val="0"/>
          <c:tx>
            <c:strRef>
              <c:f>Hoja2!$B$3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BF30-4794-AD9D-AB689BF6DDE1}"/>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BF30-4794-AD9D-AB689BF6DDE1}"/>
              </c:ext>
            </c:extLst>
          </c:dPt>
          <c:dLbls>
            <c:dLbl>
              <c:idx val="0"/>
              <c:layout>
                <c:manualLayout>
                  <c:x val="0.22777777777777788"/>
                  <c:y val="-0.18518518518518509"/>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F30-4794-AD9D-AB689BF6DDE1}"/>
                </c:ext>
              </c:extLst>
            </c:dLbl>
            <c:dLbl>
              <c:idx val="1"/>
              <c:layout>
                <c:manualLayout>
                  <c:x val="-0.13888888888888895"/>
                  <c:y val="-8.7962962962963007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F30-4794-AD9D-AB689BF6DDE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Hoja2!$A$4:$A$6</c:f>
              <c:strCache>
                <c:ptCount val="2"/>
                <c:pt idx="0">
                  <c:v>Cumple</c:v>
                </c:pt>
                <c:pt idx="1">
                  <c:v>Cumple parcialmente</c:v>
                </c:pt>
              </c:strCache>
            </c:strRef>
          </c:cat>
          <c:val>
            <c:numRef>
              <c:f>Hoja2!$B$4:$B$6</c:f>
              <c:numCache>
                <c:formatCode>General</c:formatCode>
                <c:ptCount val="2"/>
                <c:pt idx="0">
                  <c:v>25</c:v>
                </c:pt>
                <c:pt idx="1">
                  <c:v>8</c:v>
                </c:pt>
              </c:numCache>
            </c:numRef>
          </c:val>
          <c:extLst>
            <c:ext xmlns:c16="http://schemas.microsoft.com/office/drawing/2014/chart" uri="{C3380CC4-5D6E-409C-BE32-E72D297353CC}">
              <c16:uniqueId val="{00000000-BF30-4794-AD9D-AB689BF6DDE1}"/>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 bimestre (tablas) VFinal - protegido.xlsx]Hoja2!TablaDinámica4</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pivotFmt>
      <c:pivotFmt>
        <c:idx val="2"/>
        <c:spPr>
          <a:solidFill>
            <a:srgbClr val="FFFF00"/>
          </a:solidFill>
          <a:ln w="19050">
            <a:solidFill>
              <a:schemeClr val="lt1"/>
            </a:solidFill>
          </a:ln>
          <a:effectLst/>
        </c:spPr>
      </c:pivotFmt>
    </c:pivotFmts>
    <c:plotArea>
      <c:layout/>
      <c:doughnutChart>
        <c:varyColors val="1"/>
        <c:ser>
          <c:idx val="0"/>
          <c:order val="0"/>
          <c:tx>
            <c:strRef>
              <c:f>Hoja2!$B$9</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1B2B-4945-B3A7-6B1D28F079EB}"/>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1B2B-4945-B3A7-6B1D28F079EB}"/>
              </c:ext>
            </c:extLst>
          </c:dPt>
          <c:cat>
            <c:strRef>
              <c:f>Hoja2!$A$10:$A$12</c:f>
              <c:strCache>
                <c:ptCount val="2"/>
                <c:pt idx="0">
                  <c:v>Cumple</c:v>
                </c:pt>
                <c:pt idx="1">
                  <c:v>Cumple parcialmente</c:v>
                </c:pt>
              </c:strCache>
            </c:strRef>
          </c:cat>
          <c:val>
            <c:numRef>
              <c:f>Hoja2!$B$10:$B$12</c:f>
              <c:numCache>
                <c:formatCode>General</c:formatCode>
                <c:ptCount val="2"/>
                <c:pt idx="0">
                  <c:v>25</c:v>
                </c:pt>
                <c:pt idx="1">
                  <c:v>8</c:v>
                </c:pt>
              </c:numCache>
            </c:numRef>
          </c:val>
          <c:extLst>
            <c:ext xmlns:c16="http://schemas.microsoft.com/office/drawing/2014/chart" uri="{C3380CC4-5D6E-409C-BE32-E72D297353CC}">
              <c16:uniqueId val="{00000000-1B2B-4945-B3A7-6B1D28F079EB}"/>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234461</xdr:colOff>
      <xdr:row>1</xdr:row>
      <xdr:rowOff>107462</xdr:rowOff>
    </xdr:from>
    <xdr:ext cx="1484924" cy="703384"/>
    <xdr:pic>
      <xdr:nvPicPr>
        <xdr:cNvPr id="2" name="image1.jpg">
          <a:extLst>
            <a:ext uri="{FF2B5EF4-FFF2-40B4-BE49-F238E27FC236}">
              <a16:creationId xmlns:a16="http://schemas.microsoft.com/office/drawing/2014/main" id="{802829DA-4F45-476A-9C2B-4D4FBD4A46BA}"/>
            </a:ext>
          </a:extLst>
        </xdr:cNvPr>
        <xdr:cNvPicPr preferRelativeResize="0"/>
      </xdr:nvPicPr>
      <xdr:blipFill>
        <a:blip xmlns:r="http://schemas.openxmlformats.org/officeDocument/2006/relationships" r:embed="rId1" cstate="print"/>
        <a:stretch>
          <a:fillRect/>
        </a:stretch>
      </xdr:blipFill>
      <xdr:spPr>
        <a:xfrm>
          <a:off x="450361" y="297962"/>
          <a:ext cx="1484924" cy="703384"/>
        </a:xfrm>
        <a:prstGeom prst="rect">
          <a:avLst/>
        </a:prstGeom>
        <a:noFill/>
      </xdr:spPr>
    </xdr:pic>
    <xdr:clientData fLocksWithSheet="0"/>
  </xdr:oneCellAnchor>
  <xdr:twoCellAnchor>
    <xdr:from>
      <xdr:col>2</xdr:col>
      <xdr:colOff>459154</xdr:colOff>
      <xdr:row>9</xdr:row>
      <xdr:rowOff>39075</xdr:rowOff>
    </xdr:from>
    <xdr:to>
      <xdr:col>11</xdr:col>
      <xdr:colOff>224692</xdr:colOff>
      <xdr:row>28</xdr:row>
      <xdr:rowOff>136768</xdr:rowOff>
    </xdr:to>
    <xdr:graphicFrame macro="">
      <xdr:nvGraphicFramePr>
        <xdr:cNvPr id="10" name="Gráfico 9">
          <a:extLst>
            <a:ext uri="{FF2B5EF4-FFF2-40B4-BE49-F238E27FC236}">
              <a16:creationId xmlns:a16="http://schemas.microsoft.com/office/drawing/2014/main" id="{71073146-4CC8-49B8-A988-EA1405273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547077</xdr:colOff>
      <xdr:row>9</xdr:row>
      <xdr:rowOff>78153</xdr:rowOff>
    </xdr:from>
    <xdr:to>
      <xdr:col>3</xdr:col>
      <xdr:colOff>555381</xdr:colOff>
      <xdr:row>10</xdr:row>
      <xdr:rowOff>140188</xdr:rowOff>
    </xdr:to>
    <xdr:sp macro="" textlink="">
      <xdr:nvSpPr>
        <xdr:cNvPr id="11" name="Rectángulo: esquinas redondeadas 10">
          <a:extLst>
            <a:ext uri="{FF2B5EF4-FFF2-40B4-BE49-F238E27FC236}">
              <a16:creationId xmlns:a16="http://schemas.microsoft.com/office/drawing/2014/main" id="{359BA739-5776-A58D-72F6-C9ADF55B192D}"/>
            </a:ext>
          </a:extLst>
        </xdr:cNvPr>
        <xdr:cNvSpPr/>
      </xdr:nvSpPr>
      <xdr:spPr>
        <a:xfrm>
          <a:off x="1572846" y="2354384"/>
          <a:ext cx="819150" cy="247650"/>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1</xdr:col>
      <xdr:colOff>455730</xdr:colOff>
      <xdr:row>33</xdr:row>
      <xdr:rowOff>0</xdr:rowOff>
    </xdr:from>
    <xdr:to>
      <xdr:col>12</xdr:col>
      <xdr:colOff>240807</xdr:colOff>
      <xdr:row>36</xdr:row>
      <xdr:rowOff>168745</xdr:rowOff>
    </xdr:to>
    <mc:AlternateContent xmlns:mc="http://schemas.openxmlformats.org/markup-compatibility/2006" xmlns:a14="http://schemas.microsoft.com/office/drawing/2010/main">
      <mc:Choice Requires="a14">
        <xdr:graphicFrame macro="">
          <xdr:nvGraphicFramePr>
            <xdr:cNvPr id="12" name="Agrupación 1">
              <a:extLst>
                <a:ext uri="{FF2B5EF4-FFF2-40B4-BE49-F238E27FC236}">
                  <a16:creationId xmlns:a16="http://schemas.microsoft.com/office/drawing/2014/main" id="{CA5EA671-0A69-4C51-A8A7-C24C176B1215}"/>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670653" y="6945923"/>
              <a:ext cx="8704385" cy="725591"/>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449380</xdr:colOff>
      <xdr:row>37</xdr:row>
      <xdr:rowOff>44938</xdr:rowOff>
    </xdr:from>
    <xdr:to>
      <xdr:col>12</xdr:col>
      <xdr:colOff>234457</xdr:colOff>
      <xdr:row>47</xdr:row>
      <xdr:rowOff>136770</xdr:rowOff>
    </xdr:to>
    <mc:AlternateContent xmlns:mc="http://schemas.openxmlformats.org/markup-compatibility/2006" xmlns:a14="http://schemas.microsoft.com/office/drawing/2010/main">
      <mc:Choice Requires="a14">
        <xdr:graphicFrame macro="">
          <xdr:nvGraphicFramePr>
            <xdr:cNvPr id="13" name="Área responsable 1">
              <a:extLst>
                <a:ext uri="{FF2B5EF4-FFF2-40B4-BE49-F238E27FC236}">
                  <a16:creationId xmlns:a16="http://schemas.microsoft.com/office/drawing/2014/main" id="{F76147F8-0EE0-4CC6-B3E9-8F2CA373B7BE}"/>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664303" y="7733323"/>
              <a:ext cx="8704385" cy="194798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xdr:col>
      <xdr:colOff>0</xdr:colOff>
      <xdr:row>53</xdr:row>
      <xdr:rowOff>97693</xdr:rowOff>
    </xdr:from>
    <xdr:to>
      <xdr:col>10</xdr:col>
      <xdr:colOff>615461</xdr:colOff>
      <xdr:row>75</xdr:row>
      <xdr:rowOff>48847</xdr:rowOff>
    </xdr:to>
    <xdr:graphicFrame macro="">
      <xdr:nvGraphicFramePr>
        <xdr:cNvPr id="15" name="Gráfico 14">
          <a:extLst>
            <a:ext uri="{FF2B5EF4-FFF2-40B4-BE49-F238E27FC236}">
              <a16:creationId xmlns:a16="http://schemas.microsoft.com/office/drawing/2014/main" id="{3276E95F-F357-428C-A538-D0E4E0A9C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0.00581</cdr:x>
      <cdr:y>0.81725</cdr:y>
    </cdr:from>
    <cdr:to>
      <cdr:x>0.33406</cdr:x>
      <cdr:y>0.97809</cdr:y>
    </cdr:to>
    <cdr:pic>
      <cdr:nvPicPr>
        <cdr:cNvPr id="2" name="chart">
          <a:extLst xmlns:a="http://schemas.openxmlformats.org/drawingml/2006/main">
            <a:ext uri="{FF2B5EF4-FFF2-40B4-BE49-F238E27FC236}">
              <a16:creationId xmlns:a16="http://schemas.microsoft.com/office/drawing/2014/main" id="{4E46E3CF-23DF-C36D-542F-D92E7E22C2D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1031" y="2962031"/>
          <a:ext cx="2318491" cy="582955"/>
        </a:xfrm>
        <a:prstGeom xmlns:a="http://schemas.openxmlformats.org/drawingml/2006/main" prst="rect">
          <a:avLst/>
        </a:prstGeom>
      </cdr:spPr>
    </cdr:pic>
  </cdr:relSizeAnchor>
  <cdr:relSizeAnchor xmlns:cdr="http://schemas.openxmlformats.org/drawingml/2006/chartDrawing">
    <cdr:from>
      <cdr:x>0.21307</cdr:x>
      <cdr:y>0.93167</cdr:y>
    </cdr:from>
    <cdr:to>
      <cdr:x>0.32905</cdr:x>
      <cdr:y>1</cdr:y>
    </cdr:to>
    <cdr:sp macro="" textlink="">
      <cdr:nvSpPr>
        <cdr:cNvPr id="3" name="Rectángulo: esquinas redondeadas 2">
          <a:extLst xmlns:a="http://schemas.openxmlformats.org/drawingml/2006/main">
            <a:ext uri="{FF2B5EF4-FFF2-40B4-BE49-F238E27FC236}">
              <a16:creationId xmlns:a16="http://schemas.microsoft.com/office/drawing/2014/main" id="{630B9BB8-E630-E255-25B2-CEE2717165BA}"/>
            </a:ext>
          </a:extLst>
        </cdr:cNvPr>
        <cdr:cNvSpPr/>
      </cdr:nvSpPr>
      <cdr:spPr>
        <a:xfrm xmlns:a="http://schemas.openxmlformats.org/drawingml/2006/main">
          <a:off x="1504950" y="5969000"/>
          <a:ext cx="819150" cy="2476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s-CO"/>
        </a:p>
      </cdr:txBody>
    </cdr:sp>
  </cdr:relSizeAnchor>
</c:userShapes>
</file>

<file path=xl/drawings/drawing3.xml><?xml version="1.0" encoding="utf-8"?>
<c:userShapes xmlns:c="http://schemas.openxmlformats.org/drawingml/2006/chart">
  <cdr:relSizeAnchor xmlns:cdr="http://schemas.openxmlformats.org/drawingml/2006/chartDrawing">
    <cdr:from>
      <cdr:x>0.01128</cdr:x>
      <cdr:y>0.84068</cdr:y>
    </cdr:from>
    <cdr:to>
      <cdr:x>0.33772</cdr:x>
      <cdr:y>0.98516</cdr:y>
    </cdr:to>
    <cdr:pic>
      <cdr:nvPicPr>
        <cdr:cNvPr id="2" name="chart">
          <a:extLst xmlns:a="http://schemas.openxmlformats.org/drawingml/2006/main">
            <a:ext uri="{FF2B5EF4-FFF2-40B4-BE49-F238E27FC236}">
              <a16:creationId xmlns:a16="http://schemas.microsoft.com/office/drawing/2014/main" id="{C15014BB-4A7E-7495-1904-E9220C0E95C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80108" y="3391877"/>
          <a:ext cx="2318491" cy="582955"/>
        </a:xfrm>
        <a:prstGeom xmlns:a="http://schemas.openxmlformats.org/drawingml/2006/main" prst="rect">
          <a:avLst/>
        </a:prstGeom>
      </cdr:spPr>
    </cdr:pic>
  </cdr:relSizeAnchor>
  <cdr:relSizeAnchor xmlns:cdr="http://schemas.openxmlformats.org/drawingml/2006/chartDrawing">
    <cdr:from>
      <cdr:x>0.00715</cdr:x>
      <cdr:y>0.01259</cdr:y>
    </cdr:from>
    <cdr:to>
      <cdr:x>0.13343</cdr:x>
      <cdr:y>0.07022</cdr:y>
    </cdr:to>
    <cdr:sp macro="" textlink="">
      <cdr:nvSpPr>
        <cdr:cNvPr id="3" name="Rectángulo: esquinas redondeadas 2">
          <a:extLst xmlns:a="http://schemas.openxmlformats.org/drawingml/2006/main">
            <a:ext uri="{FF2B5EF4-FFF2-40B4-BE49-F238E27FC236}">
              <a16:creationId xmlns:a16="http://schemas.microsoft.com/office/drawing/2014/main" id="{359BA739-5776-A58D-72F6-C9ADF55B192D}"/>
            </a:ext>
          </a:extLst>
        </cdr:cNvPr>
        <cdr:cNvSpPr/>
      </cdr:nvSpPr>
      <cdr:spPr>
        <a:xfrm xmlns:a="http://schemas.openxmlformats.org/drawingml/2006/main">
          <a:off x="50800" y="50800"/>
          <a:ext cx="896816" cy="232507"/>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784225</xdr:colOff>
      <xdr:row>0</xdr:row>
      <xdr:rowOff>53975</xdr:rowOff>
    </xdr:from>
    <xdr:to>
      <xdr:col>9</xdr:col>
      <xdr:colOff>479425</xdr:colOff>
      <xdr:row>14</xdr:row>
      <xdr:rowOff>41275</xdr:rowOff>
    </xdr:to>
    <xdr:graphicFrame macro="">
      <xdr:nvGraphicFramePr>
        <xdr:cNvPr id="2" name="Gráfico 1">
          <a:extLst>
            <a:ext uri="{FF2B5EF4-FFF2-40B4-BE49-F238E27FC236}">
              <a16:creationId xmlns:a16="http://schemas.microsoft.com/office/drawing/2014/main" id="{3B25C7CF-8B6A-A4B0-EE42-ECA15F70AC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1117600</xdr:colOff>
      <xdr:row>14</xdr:row>
      <xdr:rowOff>158751</xdr:rowOff>
    </xdr:from>
    <xdr:to>
      <xdr:col>6</xdr:col>
      <xdr:colOff>488950</xdr:colOff>
      <xdr:row>18</xdr:row>
      <xdr:rowOff>76200</xdr:rowOff>
    </xdr:to>
    <mc:AlternateContent xmlns:mc="http://schemas.openxmlformats.org/markup-compatibility/2006" xmlns:a14="http://schemas.microsoft.com/office/drawing/2010/main">
      <mc:Choice Requires="a14">
        <xdr:graphicFrame macro="">
          <xdr:nvGraphicFramePr>
            <xdr:cNvPr id="8" name="Agrupación">
              <a:extLst>
                <a:ext uri="{FF2B5EF4-FFF2-40B4-BE49-F238E27FC236}">
                  <a16:creationId xmlns:a16="http://schemas.microsoft.com/office/drawing/2014/main" id="{B9396C5F-BD89-77D8-29BE-0AD91DB4C091}"/>
                </a:ext>
              </a:extLst>
            </xdr:cNvPr>
            <xdr:cNvGraphicFramePr/>
          </xdr:nvGraphicFramePr>
          <xdr:xfrm>
            <a:off x="0" y="0"/>
            <a:ext cx="0" cy="0"/>
          </xdr:xfrm>
          <a:graphic>
            <a:graphicData uri="http://schemas.microsoft.com/office/drawing/2010/slicer">
              <sle:slicer xmlns:sle="http://schemas.microsoft.com/office/drawing/2010/slicer" name="Agrupación"/>
            </a:graphicData>
          </a:graphic>
        </xdr:graphicFrame>
      </mc:Choice>
      <mc:Fallback xmlns="">
        <xdr:sp macro="" textlink="">
          <xdr:nvSpPr>
            <xdr:cNvPr id="0" name=""/>
            <xdr:cNvSpPr>
              <a:spLocks noTextEdit="1"/>
            </xdr:cNvSpPr>
          </xdr:nvSpPr>
          <xdr:spPr>
            <a:xfrm>
              <a:off x="1117600" y="2914651"/>
              <a:ext cx="4984750" cy="70484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1111250</xdr:colOff>
      <xdr:row>18</xdr:row>
      <xdr:rowOff>158751</xdr:rowOff>
    </xdr:from>
    <xdr:to>
      <xdr:col>6</xdr:col>
      <xdr:colOff>482600</xdr:colOff>
      <xdr:row>28</xdr:row>
      <xdr:rowOff>82550</xdr:rowOff>
    </xdr:to>
    <mc:AlternateContent xmlns:mc="http://schemas.openxmlformats.org/markup-compatibility/2006" xmlns:a14="http://schemas.microsoft.com/office/drawing/2010/main">
      <mc:Choice Requires="a14">
        <xdr:graphicFrame macro="">
          <xdr:nvGraphicFramePr>
            <xdr:cNvPr id="9" name="Área responsable">
              <a:extLst>
                <a:ext uri="{FF2B5EF4-FFF2-40B4-BE49-F238E27FC236}">
                  <a16:creationId xmlns:a16="http://schemas.microsoft.com/office/drawing/2014/main" id="{04800F85-847D-567F-94CC-0601D2ADA847}"/>
                </a:ext>
              </a:extLst>
            </xdr:cNvPr>
            <xdr:cNvGraphicFramePr/>
          </xdr:nvGraphicFramePr>
          <xdr:xfrm>
            <a:off x="0" y="0"/>
            <a:ext cx="0" cy="0"/>
          </xdr:xfrm>
          <a:graphic>
            <a:graphicData uri="http://schemas.microsoft.com/office/drawing/2010/slicer">
              <sle:slicer xmlns:sle="http://schemas.microsoft.com/office/drawing/2010/slicer" name="Área responsable"/>
            </a:graphicData>
          </a:graphic>
        </xdr:graphicFrame>
      </mc:Choice>
      <mc:Fallback xmlns="">
        <xdr:sp macro="" textlink="">
          <xdr:nvSpPr>
            <xdr:cNvPr id="0" name=""/>
            <xdr:cNvSpPr>
              <a:spLocks noTextEdit="1"/>
            </xdr:cNvSpPr>
          </xdr:nvSpPr>
          <xdr:spPr>
            <a:xfrm>
              <a:off x="1111250" y="3702051"/>
              <a:ext cx="4984750" cy="189229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806450</xdr:colOff>
      <xdr:row>5</xdr:row>
      <xdr:rowOff>193675</xdr:rowOff>
    </xdr:from>
    <xdr:to>
      <xdr:col>7</xdr:col>
      <xdr:colOff>361950</xdr:colOff>
      <xdr:row>19</xdr:row>
      <xdr:rowOff>180975</xdr:rowOff>
    </xdr:to>
    <xdr:graphicFrame macro="">
      <xdr:nvGraphicFramePr>
        <xdr:cNvPr id="10" name="Gráfico 9">
          <a:extLst>
            <a:ext uri="{FF2B5EF4-FFF2-40B4-BE49-F238E27FC236}">
              <a16:creationId xmlns:a16="http://schemas.microsoft.com/office/drawing/2014/main" id="{4B554A2F-7D18-AA63-3897-844F067FB4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256014</xdr:colOff>
      <xdr:row>0</xdr:row>
      <xdr:rowOff>0</xdr:rowOff>
    </xdr:from>
    <xdr:ext cx="1133475" cy="10191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6014" y="0"/>
          <a:ext cx="1133475" cy="10191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6B8E107E-ED43-404C-9CB4-BC7B40869CF2}"/>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631.701164930557" createdVersion="7" refreshedVersion="7" minRefreshableVersion="3" recordCount="33" xr:uid="{1CD96418-5B8E-4F33-8FA9-BA558B546EC8}">
  <cacheSource type="worksheet">
    <worksheetSource ref="B6:AG39" sheet="PAI 2024 V bim"/>
  </cacheSource>
  <cacheFields count="32">
    <cacheField name="Resultados estratégicos" numFmtId="0">
      <sharedItems longText="1"/>
    </cacheField>
    <cacheField name="Respuesta a Solicitudes PQB y OCMP" numFmtId="0">
      <sharedItems longText="1"/>
    </cacheField>
    <cacheField name="Resultados 2024" numFmtId="0">
      <sharedItems longText="1"/>
    </cacheField>
    <cacheField name="Indicador/Meta proyectada 2024" numFmtId="0">
      <sharedItems longText="1"/>
    </cacheField>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ount="3">
        <s v="SGTT"/>
        <s v="Dirección General"/>
        <s v="Secretaría General"/>
      </sharedItems>
    </cacheField>
    <cacheField name="Área responsable" numFmtId="0">
      <sharedItems count="19">
        <s v="SAPLB"/>
        <s v="DTPRI"/>
        <s v="SGIB"/>
        <s v="DTIPLB"/>
        <s v="OAJ"/>
        <s v="SGTT"/>
        <s v="OGC"/>
        <s v="DG (Asesores) -_x000a_Equipo Cooperación y Alianzas"/>
        <s v="DG (Asesores)"/>
        <s v="OACP"/>
        <s v="DTPCVED"/>
        <s v="SGH"/>
        <s v="Sec. General"/>
        <s v="OTIC"/>
        <s v="SAF"/>
        <s v="OCI"/>
        <s v="Equipo de Cooperación y Alianzas"/>
        <s v="OAP"/>
        <s v="Sec General - Contratación"/>
      </sharedItems>
    </cacheField>
    <cacheField name="Avance cuantitativo meta proyectada" numFmtId="0">
      <sharedItems containsMixedTypes="1" containsNumber="1" minValue="0.1" maxValue="0.61" longText="1"/>
    </cacheField>
    <cacheField name="Avance cualitativo meta proyectada" numFmtId="0">
      <sharedItems longText="1"/>
    </cacheField>
    <cacheField name="Observación OAP" numFmtId="0">
      <sharedItems longText="1"/>
    </cacheField>
    <cacheField name="% Cumplimiento final" numFmtId="0">
      <sharedItems containsSemiMixedTypes="0" containsString="0" containsNumber="1" minValue="0" maxValue="1"/>
    </cacheField>
    <cacheField name="Estado de Cumplimiento (Cumple &gt;=90%, Cumple Parcialmente entre 70% y 89%, No Cumple &lt;70%)" numFmtId="0">
      <sharedItems/>
    </cacheField>
    <cacheField name="Avance cuantitativo meta proyectada (reportado por el área responsable)" numFmtId="0">
      <sharedItems containsMixedTypes="1" containsNumber="1" minValue="0.37" maxValue="0.73" longText="1"/>
    </cacheField>
    <cacheField name="Avance cualitativo meta proyectada _x000a_(reportado por el área responsable)" numFmtId="0">
      <sharedItems longText="1"/>
    </cacheField>
    <cacheField name="Observación Oficina Asesora de Planeación - OAP" numFmtId="0">
      <sharedItems longText="1"/>
    </cacheField>
    <cacheField name="Alerta y/o Recomendación OAP" numFmtId="0">
      <sharedItems longText="1"/>
    </cacheField>
    <cacheField name="% Cumplimiento Acumulado (con respecto a lo esperado a la fecha)" numFmtId="9">
      <sharedItems containsSemiMixedTypes="0" containsString="0" containsNumber="1" minValue="0.67" maxValue="1"/>
    </cacheField>
    <cacheField name="Estado de Cumplimiento (Cumple &gt;=90%, Cumple Parcialmente entre 70% y 89%, No Cumple &lt;70%)2" numFmtId="0">
      <sharedItems/>
    </cacheField>
    <cacheField name="Avance cuantitativo meta proyectada (reportado por el área responsable)2" numFmtId="0">
      <sharedItems containsMixedTypes="1" containsNumber="1" minValue="0.4" maxValue="0.8" longText="1"/>
    </cacheField>
    <cacheField name="Avance cualitativo meta proyectada _x000a_(reportado por el área responsable)2" numFmtId="0">
      <sharedItems longText="1"/>
    </cacheField>
    <cacheField name="Observación OAP2" numFmtId="0">
      <sharedItems longText="1"/>
    </cacheField>
    <cacheField name="Alerta y/o Recomendación OAP2" numFmtId="0">
      <sharedItems longText="1"/>
    </cacheField>
    <cacheField name="% Avance Acumulado (con respecto a lo esperado a la fecha)" numFmtId="9">
      <sharedItems containsSemiMixedTypes="0" containsString="0" containsNumber="1" minValue="0.56000000000000005" maxValue="1"/>
    </cacheField>
    <cacheField name="Estado de Cumplimiento (Cumple &gt;=90%, Cumple Parcialmente entre 70% y 89%, No Cumple &lt;70%)3" numFmtId="0">
      <sharedItems/>
    </cacheField>
    <cacheField name="Avance cuantitativo meta proyectada (reportado por el área responsable)3" numFmtId="0">
      <sharedItems containsMixedTypes="1" containsNumber="1" minValue="0.6" maxValue="0.9" longText="1"/>
    </cacheField>
    <cacheField name="Avance cualitativo meta proyectada _x000a_(reportado por el área responsable)3" numFmtId="0">
      <sharedItems longText="1"/>
    </cacheField>
    <cacheField name="Observación OAP3" numFmtId="0">
      <sharedItems longText="1"/>
    </cacheField>
    <cacheField name="Alerta y/o Recomendación OAP3" numFmtId="0">
      <sharedItems longText="1"/>
    </cacheField>
    <cacheField name="% Avance Acumulado (con respecto a lo esperado a la fecha)2" numFmtId="9">
      <sharedItems containsSemiMixedTypes="0" containsString="0" containsNumber="1" minValue="0.75" maxValue="1"/>
    </cacheField>
    <cacheField name="Estado de Cumplimiento (Cumple &gt;=90%, Cumple Parcialmente entre 70% y 89%, No Cumple &lt;70%)4" numFmtId="0">
      <sharedItems count="2">
        <s v="Cumple"/>
        <s v="Cumple parcialmente"/>
      </sharedItems>
    </cacheField>
  </cacheFields>
  <extLst>
    <ext xmlns:x14="http://schemas.microsoft.com/office/spreadsheetml/2009/9/main" uri="{725AE2AE-9491-48be-B2B4-4EB974FC3084}">
      <x14:pivotCacheDefinition pivotCacheId="148692561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La investigación humanitaria y extrajudicial, aplicada, participativa y territorial, sustentada en el fortalecimiento de las capacidades y competencias investigativas y forenses implementadas, en la UBPD agilizan e impulsan la búsqueda para encontrar a las PDD"/>
    <s v="Dignificar a las víctimas y sus familias, debido a que en los PRB se incluyen medidas de participación y acciones afirmativas a las víctimas y sus familias durante el proceso de investigación."/>
    <s v="La investigación humanitaria y extrajudicial que realiza UBPD es eficaz a partir de una mejor planeación de las intervenciones que se hacen en territorio"/>
    <s v="No. de acciones humanitarias que se realizan con base a los lineamientos establecidos. _x000a_Regionalización y priorización de los planes regionales de búsqueda._x000a__x000a_No. estrategias de investigación alineadas a las características territoriales del fenómeno de la desaparición_x000a_Porcentaje de municipios del país incluido en PRB"/>
    <n v="1"/>
    <s v="Planes regionales de búsqueda formulados"/>
    <s v="(35) planes regionales de búsqueda formulados con base a los lineamientos de formulación e implementación de los planes regionales de búsqueda"/>
    <x v="0"/>
    <x v="0"/>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s v="Cumple"/>
    <s v="25% (9 PRB)_x000a__x000a_Total avance Acumulado 53% (19 PRB)"/>
    <s v="Este tercer bimestre, la SAPL elaboró el diagnóstico y proyección de estrategias de nueve (9) PRB:_x000a_ _x000a_ - Alto y medio Atrato _x000a_ - Barranca Región_x000a_ - Duda Guayabero_x000a_  - Norte de Magdalena y Dibulla_x000a_  - Norte del Valle_x000a_  - Pacífico Nariñense_x000a_ - Puertos del Magdalena Medio _x000a_ -Sabanas, San Jorge y Mojana_x000a_ - Sur de Urabá_x000a_ _x000a_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_x000a_ _x000a_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_x000a_ _x000a_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_x000a_ _x000a_ Soportes: https://drive.google.com/drive/folders/1jzUWHsLZG-emZU62i1DtvPOPUYKkT5-F"/>
    <s v="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_x000a__x000a_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De acuerdo con el reporte, el avance acumulado a junio de 2024 es del 53% superando la meta esperada para el periodo que era del 42%._x000a__x000a_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_x000a__x000a_De acuerdo con Memorando UBPD-3-2024-010696 de la Subdirección General emitido el 27 de junio de 2024, los PRB Del Ariguaní al Rio Magdalena, San Jorge Cordobés, Occidente de Cundinamarca y PRB Área Metropolitana de Cali, ya se encuentran en estado de implementación."/>
    <s v="Alerta: 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
    <n v="0.9"/>
    <s v="Cumple"/>
    <s v="20%_x000a__x000a_ (26 PRB acumulados -para un avance del 74%)"/>
    <s v="En este bimestre y a corte del 31 de agosto por parte de la SAPL se realizó la elaboración del diagnóstico y la proyección de estrategias de siete (7) PRB: PRB Bogotá, PRB Centro del Cesar, PRB Norte de Antioquia, PRB Cuenca del Río Sucio y Cauca Medio, PRB Sur de Casanare, PRB Sur de Cesar y PRB Villavicencio y Piedemonte. Estos fueron enviados a cada uno de los GITT para la formulación de la priorización de las acciones humanitarias y la elaboración del Plan Operativo fase en la que se encuentran actualmente._x000a__x000a_La priorización de estos PRB es la siguiente:_x000a__x000a_Priorización Muy Alta: PRB Centro del Cesar_x000a_Priorización Alta: PRB Bogotá, PRB Norte de Antioquia, PRB Sur de Casanare, PRB Villavicencio y Piedemonte._x000a_Priorización Media: PRB Sur de Cesar, PRB Cuenca del Río Sucio y Cauca Medio_x000a__x000a_Bajo el memorando UBPD-3-2024-014368 con fecha del 30 de agosto de 2024, se establece que:_x000a__x000a_• Los siguientes Planes Regionales de Búsqueda se actualizan y se encuentran en fase de Implementación: PRB Alto y Medio Atrato, PRB Duda Guayabero y PRB Caquetá Centro._x000a__x000a_• Los siguientes Planes Regionales de Búsqueda nuevos cumplieron la fase de formulación y pasan a la fase de Implementación: PRB Sabanas, San Jorge y Mojana, PRB Sur de Guaviare y PRB Norte del Valle._x000a__x000a_Con el propósito de mejorar los tiempos de entrega de los estudios de prelación se llevan a cabo mesas técnicas cada 15 días. Adicionalmente, se gestionó con la Subdirección de Gestión de la Información para la Búsqueda un desarrollo, logrando entre un insumo con el estudio de prelación de las solicitudes de búsqueda el cual contiene las siguientes variables:_x000a_PERSONA QUE BUSCA: (Adultez tardía, Condición médica, Pertenencia étnica, Identidad de género, Pobreza extrema, Identidad campesina, NNA, Discapacidad)_x000a_PERSONA DADA POR DESAPARECIDA: (Organización política (oposición), Organización defensora de DDHH, NNA, Identidad de género y orientación sexual, Pertenencia étnica)"/>
    <s v="Según la hoja de ruta para el periodo enero a agosto se programó disponer de por lo menos 20 PRB con alcance a las dos primeras fases de la formulación que se encuentran a cargo de la Subdirección de Análisis, Planeación y Localización para la Búsqueda - SAPLB: diagnóstico y proyección de estrategias. _x000a__x000a_De acuerdo con el reporte, entre el segundo y cuarto bimestre se cumplió con la elaboración del diagnóstico y proyección de estrategias de 2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Por lo tanto, el avance acumulado a agosto de 2024 es del 74% superando la meta esperada para el periodo que era del 57%. Lo anterior indica que el producto se encuentra en nivel de cumplimiento._x000a__x000a_Según soportes anexados, mediante Memorando UBPD-3-2024-014368 del 30 de agosto, se hizo aclaración sobre el Memorando UBPD-3-2024-010696 del 27 de junio indicando que el PRB Occidente de Cundinamarca que había sido reportado en implementación, aún se encuentra en etapa de formulación. De esta manera, solo 9 de los 19 PRB que se reportaron con diagnóstico y proyección de estrategias elaboradas entre el II y el III bimestre, han concluido la fase de formulación o actualización y se encuentran en estado de implementación._x000a__x000a_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durante el mes de julio. Es necesario revisar el impacto que ha tenido este apoyo técnico sobre la formulación de PRB y hacer referencia en próximos reportes.._x000a__x000a_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
    <s v="Alerta: Debido a la necesidad de dar cumplimiento a los tiempos establecidos para el desarrollo de cada una de las fases de la formulación de un PRB, contemplados en los &quot;Lineamientos para la formulación e implementación de los PRB&quot;, es necesario que se revise el efecto positivo que las acciones adelantadas (mesas técnicas sobre estudios de prelación y desarrollo de software para calificar  algunas de las variables de estudios de prelación de solicitudes de búsqueda), tengan en el impulso al cumplimiento del cronograma previsto y tiempos establecidos para la formulación de un PRB. _x000a__x000a_Tener en cuenta que en los próximos dos bimestres se debe completar la elaboración de la etapa de diagnóstico y de formulación de estrategias de 9 PRB más (26%) para dar cumplimiento a la meta planteada para la vigencia. Adicionalmente, es necesario indicar cuáles de esos PRB han logrado iniciar su implementación.  "/>
    <n v="0.95"/>
    <s v="Cumple"/>
    <s v="28,5%_x000a_(36 PRB acumulados - para un avance acumulado de 101%)"/>
    <s v="En este bimestre y a corte del 31 de octubre se realizó la elaboración del diagnóstico y la proyección de estrategias de diez (10) PRB: PRB Alto Sinú y Montería, PRB Alto y Medio Ariari, PRB Centro Oriente de Meta, PRB Darién, PRB Eje Bananero, PRB Norte de Urabá, PRB Quindío y áreas metropolitanas del eje cafetero, PRB Risaralda y Occidente de Caldas, PRB Tame y Sabanas de Arauca y PRB Valle del Aburrá, los cuales fueron enviados a cada uno de los GITT correspondientes con el fin de realizar la formulación de la priorización de las acciones humanitarias y la elaboración del Plan Operativo fase en la que se encuentran actualmente._x000a_La priorización de estos PRB es la siguiente:_x000a_Priorización Muy Alta: PRB Alto Sinú y Montería, PRB Eje Bananero, PRB Valle del Aburrá._x000a_Priorización Alta: PRB Alto y Medio Ariari, PRB Norte de Urabá, PRB Risaralda y Occidente de Caldas, PRB Tame y Sabanas de Arauca._x000a_Priorización Media: PRB Centro Oriente de Meta, PRB Darién, PRB Quindío y áreas metropolitanas del eje cafetero._x000a__x000a_Con corte 31 de octubre 11 PRBs finalizaron la etapa de formulación y se encuentran en implementación.  Estos planes se encuentran publicados en la página web en el siguiente enlace: https://unidadbusqueda.gov.co/sobre-busqueda/planes-regionales/_x000a_Alto y Medio Atrato, San Jorge Cordobés, Del Ariguaní al río Magdalena, Norte de Magdalena Y Dibulla, Sabanas, San Jorge y Mojana, Sur de Guaviare, Duda Guayabero, Villavicencio y Piedemonte, Caquetá Centro, Área Metropolitana de Cali y Norte del Valle_x000a__x000a_De otra parte, se cuenta con avance en la elaboración en los estudios de prelación de 9 PRBs; los cuales se enuncian a continuación: Bajo Cauca y Valdivia, Norte de Antioquia, Sur de Urabá, Eje Bananero, Puertos del Magdalena Medio, Barranca Región, Quindío y áreas metropolitanas del eje cafetero, Suroccidente de Casanare y Norte de Huila"/>
    <s v="Según la hoja de ruta para el periodo enero a octubre se programó disponer de por lo menos 30 PRB con las dos primeras fases de la formulación terminadas, que se encuentran a cargo de la Subdirección de Análisis, Planeación y Localización para la Búsqueda - SAPLB: diagnóstico y proyección de estrategias. De acuerdo con el reporte, entre el segundo y quinto bimestre se cumplió con la elaboración del diagnóstico y proyección de estrategias de 3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Por lo tanto, el avance acumulado a octubre de 2024 es del 100% superando la meta total esperada para la vigencia. Lo anterior indica que el producto se encuentra en nivel de cumplimiento._x000a_Según soportes anexados, mediante Memorando UBPD-3-2024-016341 del 30 de septiembre, se solicitaron insumos a los GITT y Direcciones Técnicas para la realización del diagnóstico y proyección de estrategias de 15 nuevos PRB.  _x000a__x000a_A 31 de octubre de 2024, solo 11 de los 26 PRB (42%) que se reportaron con diagnóstico y proyección de estrategias elaboradas entre el II y el IV bimestre, concluyeron la fase de formulación o actualización y se encuentran en estado de implementación._x000a__x000a_Se reporta continuidad en las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_x000a_"/>
    <s v="Alerta: A 31 de octubre de 2024, solo 11 de los 26 PRB (42%) que se reportaron con diagnóstico y proyección de estrategias elaboradas entre el II y el IV bimestre, concluyeron la fase de formulación o actualización y se encuentran en estado de implementación._x000a__x000a_Lo anterior indica que no se ha dado cumplimiento a los tiempos establecidos para el desarrollo de cada una de las fases de la formulación de un PRB, contemplados en los &quot;Lineamientos para la formulación e implementación de los PRB&quot;. Aunque se han tomado medidas como la programación de mesas técnicas sobre estudios de prelación y el desarrollo de software para calificar algunas de las variables de estudios de prelación de solicitudes de búsqueda y sitios de interés forense, no se han generado mayores avances en el cumplimiento del cronograma previsto y tiempos esperados para la formulación de un PRB. "/>
    <n v="0.95"/>
    <x v="0"/>
  </r>
  <r>
    <s v="La investigación humanitaria y extrajudicial, aplicada, participativa y territorial, sustentada en el fortalecimiento de las capacidades y competencias investigativas y forenses implementadas, en la UBPD agilizan e impulsan la búsqueda para encontrar a las PDD"/>
    <s v="Encontrar y recuperar a las personas, ya que el Plan de fortalecimiento del componente forense y las acciones de prospección contribuyen a una búsqueda más efectiva."/>
    <s v="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_x000a_"/>
    <s v="No. servidores de la UBPD con perfil forense que mejoran sus capacidades y competencias para la comprensión de procesos forenses_x000a_No. de muestras biológicas tomadas por la UBPD ingresadas al BPGD que cumplen con criterios de calidad"/>
    <n v="2"/>
    <s v="Plan de fortalecimiento de la calidad del componente forense en la IHE y las acciones de prospección y recuperación en terreno (Dirigido a los GITT)"/>
    <s v="(1) Plan de fortalecimiento de la calidad del componente forense ejecutado"/>
    <x v="0"/>
    <x v="1"/>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_x000a_"/>
    <n v="1"/>
    <s v="Cumple"/>
    <s v="Avance Hito 1: 7%_x000a_  Avance Hito 2: 8% _x000a_  Avance Hito 3: 12% _x000a_  _x000a_  Total Avance cuantitativo III bimestre 27%_x000a__x000a_Total Avance acumulado: 63%"/>
    <s v="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_x000a_  _x000a_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_x000a_  _x000a_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_x000a_ _x000a_ Soportes: https://drive.google.com/drive/folders/1lhOxo0CGWGyvRt3fFpbpSZCz16lICylj"/>
    <s v="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_x000a__x000a_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90% de cumplimiento frente a lo programado para el periodo._x000a__x000a_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_x000a__x000a_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
    <s v="Alerta: 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n v="0.88"/>
    <s v="Cumple Parcialmente"/>
    <s v="Avance Hito 1: 2%_x000a_  Avance Hito 2: 3% _x000a_  Avance Hito 3: 12% _x000a_  _x000a_  Total Avance cuantitativo IV bimestre 17%_x000a__x000a_Total Avance acumulado: 80%"/>
    <s v="Hito 1: 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_x000a_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_x000a_Finalmente, mediante memorando interno UBPD-3-2024-012481 se compartieron los lineamientos sobre el abordaje forense de cuerpos recuperados en el marco del Sistema Integral de Verdad, Justicia, Reparación y No Repetición._x000a__x000a_Hito 2: 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_x000a_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_x000a__x000a_Es importar indicar que la DTPRI esta trabajando de manera articulado en la actualización de la ruta anteriormente mencionada._x000a__x000a__x000a_Hito 3:Durante el cuarto bimestre de la vigencia la DTPRI socializó el IAH-PR-012 V1 Prospección, recuperación, seguimiento a la identificación y entrega digna y a sus respectivos formatos._x000a_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_x000a_Participación en la actualización de la nueva ruta de la Guía orientadora para el acceso a lugares IAH-GU-004 V2_x000a__x000a_Por otro lado, y como parte del cronograma de trabajo asociado a este indicador, se generó un plan de capacitación que contempla actividades desarrolladas en el primer semestre de l vigencia y un énfasis para implementar en el último trimestre del año de los procedimientos, guías, formatos asociados a las acciones humanitarias de prospección y recuperación de cuerpos a cargo de la Dirección técnica de Prospección, recuperación e identificación. Estas capacitaciones se realizarán de manera virtual lideradas por los antropólogo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En este plan de capacitación se incluyeron sesiones para fortalecer el uso del Sistema de Información Misional en los módulos de Prospección, recuperación e identificación, espacios liderados por la OTIC, sin embargo se contará con la participación de un antropólogo élite de territorio para aclarar cualquier duda que se pueda presentar."/>
    <s v="Para el periodo se reporta un avance cuantitativo en la ejecución del producto del 17% que sumado al reporte entregado en periodos anteriores equivale a un avance acumulado del 80%, asociado al avance parcial de los hitos establecidos para la meta.  _x000a__x000a_En cuanto al hito 1, se destaca la continuidad en la gestión de los nuevos lineamientos internos para el envío de memorandos y solicitudes dirigidas al INMLCF respecto a la coordinación interinstitucional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lineamientos que ya fueron formalizados y divulgados mediante memorando junto con los formatos asociados. Estos son insumo para el plan de capacitación que se espera ejecutar._x000a__x000a_Con respecto al hito 2 s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én se adjuntó un borrador de actualización de la Guía orientadora para el acceso a lugares IAH-GU-004, la cual también requiere ser concluida. Se resalta la emisión de lineamientos para el abordaje forense de cuerpos recuperados en el marco del Sistema Integral de Verdad, Justicia, Reparación y No Repetición._x000a__x000a_En relación con el hito 3, que corresponde al componente principal del producto, se ha reportado un avance acumulado del 46% representado en la realización de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énfasis en fotografía forense y manejo de evidencias en campo y laboratorio, iii) Manejo de equipos tecnológicos de georreferenciación y software de información geográfica y iv) Guía Orientadora para la toma de muestras.  Asimismo, se ha diseñado un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_x000a__x000a_Al realizar el cruce del cronograma establecido para la hoja de ruta con los porcentajes establecidos a los hitos del producto, se identifica que cada componente se asocia a cada hito en el mismo orden, es decir componente 1 se asocia al hito 1, componente 2 se asocia al hito 2 y componente 3 se asocia al hito 3.  Se evidencia que en el primer componente se alcanza un avance del 13,33% frente a un 13,33% esperado, en el segundo componente se alcanza un 13,33% frente a un 13,33% esperado y en el tercer componente se alcanza un avance del 30% frente a un 40% esperado, generando una calificación de 85%, quedando el producto en nivel de cumplimiento parcial._x000a__x000a_"/>
    <s v="Alerta: Se reitera la alerta del periodo anterior, orientada a que el documento de línea técnica forense se concluya y se socialice lo más pronto posible para permitir iniciar su implementación en la vigencia. Asimismo, se requiere concluir la actualización de la Guía orientadora para el acceso a lugares IAH-GU-004._x000a__x000a_Aunque se avanza en  la ejecución del cronograma establecido en la hoja de ruta del producto, el componente principal corresponde a la actualización y capacitación de los equipos forenses regionales y territoriales, por lo cual es necesario que se agilice la ejecución del cronograma de capacitación y actualización diseñado._x000a__x000a_Tener en cuenta que en el próximo bimestre se debe reportar la finalización y socialización del documento de línea técnica forense, así como la ejecución del plan de capacitaciones establecido para dar cumplimiento a la meta planteada para la vigencia. _x000a__x000a_De igual forma, en los dos siguientes bimestres se debe hacer referencia a una acción que permita evaluar o evidenciar el mejoramiento de las capacidades y competencias para la comprensión de procesos forenses experimentado por los servidores de la UBPD con perfil forense,  a partir de las capacitaciones realizadas. _x000a__x000a_Revisar la calidad de las muestras biológicas tomadas por la UBPD ingresadas al BPGD, tal como lo indica la meta del resultado estratégico proyectada para 2024."/>
    <n v="0.85"/>
    <s v="Cumple Parcialmente"/>
    <s v="Avance Hito 1: 4%_x000a_  Avance Hito 2: 2% _x000a_  Avance Hito 3: 14% _x000a_  _x000a_  Total Avance cuantitativo IV bimestre 20%_x000a__x000a_Total Avance acumulado: 100%"/>
    <s v="Hito 1. Durante el quin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Asociado a este cambio, la DTPRI modifico el Procedimiento de Prospección, Recuperación e identificación en la actividad No 15._x000a__x000a_ Por lo anterior, la OAP socializó la versión 2 Guía orientadora para el acceso a lugares IAH-GU-004 el 16 de octubre y las antropólogas élites de la DTPRI realizaron un espacio de capacitación el día 23 de octubre con cada una de los Antropólogos élites regionales, coordinadores regionales y coordinadores territoriales, socializando esta nueva línea técnica metodológica, resaltando la importancia de garantizar el flujo de procesos, contemplando los tiempos estipulados por cada una de las áreas que se encuentran involucradas en esta nueva ruta y aclarando inquietudes._x000a__x000a_Hito 2: A partir de la nueva versión Guía orientadora para el acceso a lugares IAH-GU-004 se actualizó el documento con la estructura de la línea _x000a_técnica forense a partir del despliegue territorial implementado en la vigencia 2024, el cual fue socializado por las antropólogas élites de la DTPRI a los antropólogos élites, líderes y que componen los equipos forenses regionales y territoriales los días 08, 16 y 22 de octubre._x000a__x000a_Hito 3. Durante el quinto bimestre de la vigencia y de acuerdo al plan de capacitación presentado por esta Dirección Técnica, se llevaron a cabo los espacios de capacitación con cada uno de los equipos forenses de los grupos internos de trabajo territorial los días 08, 16 y 22 de octubre sobre los procedimientos , guías, formatos y asociados a las acciones humanitarias de prospección y recuperación de cuerpos a cargo de la Dirección técnica de Prospección, recuperación e identificación considerando que corresponde a un componente clave para mejorar las capacidades y competencias para la comprensión de procesos forenses._x000a_Por otra parte, se realizaron las sesiones de capacitación los días 10, 17 y 24 de octubre para fortalecer el uso del Sistema de Información Misional en los módulos de Prospección, recuperación e identificación y la app Móvil de Busquemos, espacios liderados por la OTIC, con la participación las antropólogas élite de la DTPRI quienes aclararon dudas en el espacio._x000a_Finalmente, los días 28, 29 y 30 de octubre se realizó el encuentro de Coordinadores Regionales y Territoriales en la ciudad de Bogotá , en el cual la DTPRI realizo e implemento talleres prácticos a partir de casos reales para la aplicación de la nueva ruta de acceso a lugares,  teniendo en cuenta que los antropólogos élites y los coordinadores territoriales darán aval a las solicitudes presentadas por los equipos forenses,  abordando los siguientes frentes:_x000a_-_x0009_Como familiarizar a los Coordinadores Regionales y los Grupos internos de trabajo territorial en el tramite de acceso a lugares._x000a_-_x0009_Aspectos técnicos que debe contener los Planes Metodológicos Forenses para que los antropólogos élites y coordinadores territoriales los tengan presentes en las revisiones correspondientes._x000a_-_x0009_Acompañamiento para los abordajes integrales en cementerios y aplicación de la verificación de correspondencia que se siguen realizando desde nivel central._x000a__x000a_Una vez ejecutado el plan de capacitación se espera que las capacidades y competencias de la comprensión de los procesos forenses brindada por las antropólogas de esta DT mejore exponencialmente. Para poder evidenciarlo se seguirá implementando las fichas de calidad en revisión por pares aleatoria para  los Planes Metodológicos Forenses e Informes Técnicos Forenses que realizarán los antropólogos de territorio_x000a_"/>
    <s v="Durante el periodo se dio continuidad a la gestión de los componentes del plan de trabajo para el fortalecimiento de la calidad forense. _x000a_ Al realizar el cruce del cronograma establecido para la hoja de ruta con los porcentajes establecidos a los hitos del producto, y teniendo en cuenta que cada componente se asocia a cada hito en el mismo orden, es decir componente 1 se asocia al hito 1, componente 2 se asocia al hito 2 y componente 3 se asocia al hito 3, se evidencia que en el primer componente asociado con la documentación metodológica, se concluyó la revisión de la Guía orientadora para el acceso a lugares IAH-GU-004 con base en los nuevos lineamientos de la Resolución 1019 de 2024, a partir de los cuales se ajustó también el procedimiento de Prospección, Recuperación e identificación, alcanzando un avance del 16,67% frente a un 16,67% esperado. _x000a_ En el segundo componente se alcanza un 16,67% frente a un 16,67% esperado representado en la conclusión de los ajustes del documento de línea técnica forense con base en los últimos cambios de la Guía orientadora de acceso a lugares. _x000a_ En el tercer componente se evidencia la ejecución del plan de capacitaciones definido en el periodo anterior, dando cumplimiento a las sesiones de socialización tanto de procedimientos y documentos metodológicos, como del manejo del módulo de Prospección, recuperación e identificación y la app Móvil del Sistema de Información Misional “Busquemos”. Lo anterior indica que se supera en gran medida el rezago de periodos anteriores en este componente, alcanzando al cierre de octubre un 45% de avance frente a un 50% esperado. _x000a_ El nivel de cumplimiento alcanzado en este producto es del 93%."/>
    <s v="Recomendación: Dar continuidad a la programación de socializaciones de los documentos que se encuentran pendientes de ser actualizados, así como la ejecución del encuentro con el equipo de antropólogos sobre métodos de abordaje forenses y escenarios complejos"/>
    <n v="0.94"/>
    <x v="0"/>
  </r>
  <r>
    <s v="La investigación humanitaria y extrajudicial, aplicada, participativa y territorial, sustentada en el fortalecimiento de las capacidades y competencias investigativas y forenses implementadas, en la UBPD agilizan e impulsan la búsqueda para encontrar a las PDD"/>
    <s v="Mejorar los tiempos de la búsqueda, ya que el seguimiento permitirá evaluar y mejorar la eficiencia en la implementación de los planes."/>
    <s v="Incremento en el abordaje de lugares a campo abierto y en cementerios:_x000a_Nuevas metodologías forenses implementadas en la UBPD para agilizar e impulsar procesos de búsqueda."/>
    <s v="No. Cuerpos recuperados por la UBPD_x000a_No. Cuerpos recuperados por la UBPD asociados a PRB_x000a_No. de lugares de interés forense incluidos en el RNFCIS_x000a_No. de lugares referidos_x000a_No. de lugares presuntos_x000a_No. de lugares confirmados_x000a_No. de lugares descartados_x000a_No. de lugares de interés forense que son intervenidos con una acción de prospección asociados a cada PRB_x000a_No. de lugares de interés forense que son intervenidos con una acción de recuperación asociados a cada PRB"/>
    <n v="3"/>
    <s v="Seguimiento a los Planes de intervención de sitios de interés forense priorizados por los GITT "/>
    <s v="Planes de intervención incorporan criterios de priorización "/>
    <x v="0"/>
    <x v="1"/>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s v="Cumple"/>
    <s v="Avance Hito 1: 3.5%_x000a_  Avance Hito 2: 3.5% _x000a_  Avance Hito 3: 11% _x000a_  _x000a_  Total Avance cuantitativo III bimestre 18%_x000a__x000a_Total Avance acumulado: 51%"/>
    <s v="Soportes: https://drive.google.com/drive/folders/1EU_wxBWINKfiYI68sva3LtB9j4io8hLL _x000a_ _x000a_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_x000a_  _x000a_  De igual forma durante el tercer bimestre se realizaron 70 misiones con acciones de prospección intrusiva, no intrusiva y de recuperación de cuerpos las cuales dieron como resultado: 469 prospecciones, 297 acciones de recuperación y 150 cuerpos recuperados._x000a_  _x000a_  Hito 3: Como parte del seguimiento a los planes de intervención forense, la DTPRI solicitó hacer diferentes ajustes en los informes narrativos y planes metodológicos forenses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s v="Para el periodo se reporta un avance cuantitativo en la ejecución del producto del 18% que sumado al reporte entregado en el periodo pasado equivale a un avance acumulado del 51%, representado en el avance parcial de los hitos establecidos para la meta.  _x000a__x000a_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Asimismo, en el semestre no se ha hecho referencia al plan de trabajo establecido con el CICR_x000a__x000a_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71% de avance frente al cronograma establecido, que corresponde a un cumplimiento parcial para el periodo."/>
    <s v="Alerta: Aunque hay avances en la ejecución del cronograma establecido en la hoja de ruta de este producto, 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No se incluyó entre los soportes de avance del Plan de capacitación mencionado en el cronograma, ni tampoco el plan de trabajo con el CICR."/>
    <n v="0.67"/>
    <s v="No Cumple"/>
    <s v="Avance Hito 1:5%_x000a_  Avance Hito 2: 6% _x000a_  Avance Hito 3: 26% _x000a_  _x000a_  Total Avance cuantitativo IV bimestre 37%_x000a__x000a_Total Avance acumulado: 88%"/>
    <s v="Hito 1, 2 y 3: _x000a__x000a_Como parte de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_x000a__x000a_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_x000a__x000a_Una vez se reciben las solicitudes de acceso a lugar a la DTPRI las antropólogas élites nivel central validan la siguiente información:         _x000a_-        Respecto al Informe Narrativo: validar la inclusión de los criterios de priorización para el abordaje de lugares de interés forense (cementerios o campo abierto)._x000a_-        Se verifica si se cuenta con entradas o insumos que permitan implementar la Guía de Verificación de Correspondencia de Información Post Mortem (IAH-GU-006)._x000a_-        Para el Plan Metodológico Forense se revisan los siguientes aspectos:_x000a_✔        Se valida la relación entre la fuente, magnitud y calidad de los datos. Lo anterior supone elementos determinantes con miras a la definición de: _x000a_●        Tipo y tamaño de las áreas a intervenir_x000a_●        Conformación del equipo forense y el personal de apoyo requerido (mano de obra no calificada)_x000a_●        La metodología de intervención_x000a_●        Requerimientos de operador logístico_x000a_●        Proyección del cronograma de la misión y sus actividades _x000a_✔        En el caso de cementerios, se verifica, analizar y contrastar la cantidad y tipo de información médico-legal disponible, tal como: _x000a_●        Acta de inspección técnica a cadáver o levantamiento y sus anexos._x000a_●        Informe Pericial de necropsia medicolegal_x000a_●        Informes periciales anexos (carta dental, informe de otoscopia forense, etc.)_x000a_●        Fotografías._x000a_●        Información de la disposición del cadáver_x000a_●        Todos los oficios que obren dentro del expediente que den cuenta de la necropsia, de la investigación judicial (si la hubiere) y de la identidad._x000a_●        Certificado de defunción._x000a_●        Entre otros._x000a_✔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a los GITT por parte de las antropólogas élites de Nivel central para que realicen las correcciones y/o ajustes correspondientes, la DTPRI emitió en articulación y apoyo con la Oficina Asesora Jurídica 38 memorandos de acceso a lugares en el cuarto bimestre de la vigencia 2024. Se adjunta correos de evidencia del seguimiento a los planes de intervención a través de la autorización de acceso a lugares con la trazabilidad de las correcciones y finalmente el aval para la expedición de los memorandos de acceso a lugares: Correo  Parque Cementerio del municipio de Yopal, Casanare, revisión técnica y Correo Solicitud en la vereda La Linda, Apartadó Antioquia_x000a__x000a_Este proceso de retroalimentación se realiza por medio de correo (se adjunta muestra) para que realicen los ajustes a sus planes de intervención y se registran los avances en la Matriz Tramite acceso a lugar DTPRI relacionados con:_x000a__x000a_1. La necesidad de ahondar en aspectos relevantes para la IHE que redundarían en el proceso de identificación en el caso de encontrarse los cuerpos._x000a_2. La falta de información acerca de la ubicación de las áreas de interés lo cual sería importante precisar para tener mejores probabilidades de hallazgo (campo abierto)._x000a_3. En los informes narrativos no se observa una articulación entre los líderes forenses, antropólogos profesionales y los investigadores que construyen estos documentos. Principalmente en la acotación de los sitios de interés forense._x000a_4. En los PMF no se observa una articulación entre el antropólogo profesional y el líder o élite de la misión, en cuanto a los asuntos metodológicos. _x000a_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_x000a_Una vez los equipos forenses de territorio realizan los ajustes correspondientes, la DTPRI da continuidad a la autorización del acceso a lugar respectivo._x000a__x000a_De igual forma durante el cuarto bimestre y se realizaron 81 misiones con acciones de prospección intrusiva, no intrusiva y de recuperación de cuerpos las cuales dieron como resultado: 639 prospecciones, 396 acciones de recuperación y 273 cuerpos recuperados. _x000a__x000a_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_x000a__x000a_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_x000a__x000a_En cuanto al seguimiento a la entrega de los Informes Técnicos forenses de los cuerpos recuperados por la UBPD, la DTPRI realizó seguimiento mensual a los Informes Técnico Forenses de Recuperación de cuerpos pendientes por entregar al INMLCF, con corte al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Como evidencia se adjunta Matriz &quot;ITF pendientes por entregar al INMLCF 31082024&quot;_x000a__x000a_La DTPRI simplificó la estructura del Informe Técnico forense de los cuerpos recuperados por la UBPD para optimizar los tiempos de entrega al INMLCF y su respectivo abordaje para agilizar los procesos de identificación por esta entidad. Se eliminaron los apartados: Información de Referencia donde se contextualizaba la Investigación Humanitaria y Extrajudicial, la Ubicación Geográfica y Descripción del sitio. Se incluyó en la nueva versión del formato una tabla de referencia dejando los datos básicos del lugar intervenido, Objetivo de la misión humanitaria, Actividades realizadas y observaciones adicionales de la intervención."/>
    <s v="Para el periodo se reporta un avance cuantitativo en la ejecución del producto del 37% que sumado al reporte entregado en periodos anteriores equivale a un avance acumulado del 88%, asociado al avance parcial de los hitos establecidos para la meta. Se destaca la realización de la verificación de criterios para la aprobación de las misiones humanitarias con acciones humanitarias de prospección y fines de recuperación. Asimismo, los avances en cuanto a la simplificación de la estructura de Informe técnico forense de los cuerpos recuperados por la UBPD, y el seguimiento a los rezagos en cuanto a la con el fin de optimizar el proceso de identificación en el INMLCF.  De igual forma, en el reporte 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_x000a__x000a_Sin embargo, debe ajustarse el porcentaje de avance reportado considerando que al revisar el cronograma de la hoja de ruta, aún no se logró diseñar la ficha técnica de evaluación por pares para la revisión de los planes operativos antropológicos forenses, informes técnicos forenses de prospección y recuperación, reportes de prospección y seguimiento al flujo de procesos, y por lo tanto con corte a agosto no hubo implementación de la ficha ni se generaron espacios de socialización en el territorio de lecciones aprendidas y acciones de mejora como resultado de la evaluación por pares. Adicionalmente, no se logró realizar el diagnóstico de competencias de los antropólogos élites, antropólogos líderes, antropólogos profesionales con experiencia y antropólogos profesionales sin experiencia, que permita identificar los aspectos que requieren ser reforzados por medio de las capacitaciones con externos y por pares._x000a_ _x000a_Al cruzar el cronograma establecido en la hoja de ruta con los porcentajes asignados a los hitos del producto, se asigna un 20% al componente 1, un 60% al componente 2 y un 20% al componente 3. Se evidencia que en el primer componente se alcanza un 13,4% de avance frente a un 13,4% de avance esperado. En el segundo componente se alcanza un 24,2% de avance frente a un 40% de avance esperado y en el tercer componente se alcanza un 3,74% de avance frente a un 13,33% de avance esperado, lo cual resulta en un 61,9% de avance frente al cronograma establecido, que corresponde a un incumplimiento para el periodo."/>
    <s v="Alerta: Aunque hay avances en la ejecución del cronograma establecido en la hoja de ruta de este producto,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ón por pares. _x000a_ _x000a_Adicionalmente, no se reportaron avances en el diagnóstico de competencias de los antropólogos élites, antropólogos líderes, antropólogos profesionales con experiencia y antropólogos profesionales sin experiencia, que permitirá identificar los aspectos que requieren ser reforzados por medio de las capacitaciones con externos y por pares._x000a_ _x000a_En el próximo periodo estas acciones deben ser reportadas con un avance significativo superior al 80%, para permitir cumplir con los resultados esperados en la vigencia. De igual forma, se deben adjuntar los soportes correspondientes a la gestión realizada con el CICR._x000a__x000a_Asimismo, se debe hacer referencia a los avances frente a los resultados estratégicos planteados para la vigencia: Incremento en el abordaje de lugares a campo abierto y en cementerios y Nuevas metodologías forenses implementadas en la UBPD para agilizar e impulsar procesos de búsqueda."/>
    <n v="0.61899999999999999"/>
    <s v="No cumple"/>
    <s v="Avance Hito 1:5%_x000a_  Avance Hito 2: 6% _x000a_  Avance Hito 3: 26% _x000a_  _x000a_  Total Avance cuantitativo IV bimestre 37%_x000a_ _x000a_ Total Avance acumulado: 88%"/>
    <s v="Hito 1, 2 y 3: Durante el quinto bimestre se dio continuidad a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_x000a_ _x000a_ Una vez se reciben las solicitudes de acceso a lugar a la DTPRI las antropólogas élites nivel central validan la siguiente información: _x000a_ -Respecto al Informe Narrativo: validar la inclusión de los criterios de priorización para el abordaje de lugares de interés forense (cementerios o campo abierto)._x000a_ -Se verifica si se cuenta con entradas o insumos que permitan implementar la Guía de Verificación de Correspondencia de Información Post Mortem (IAH-GU-006)._x000a_ -Para el Plan Metodológico Forense se revisan los siguientes aspectos:_x000a_ ✔Se valida la relación entre la fuente, magnitud y calidad de los datos. Lo anterior supone elementos determinantes con miras a la definición de: _x000a_ ●Tipo y tamaño de las áreas a intervenir_x000a_ ●Conformación del equipo forense y el personal de apoyo requerido (mano de obra no calificada)_x000a_ ●La metodología de intervención_x000a_ ●Requerimientos de operador logístico_x000a_ ●Proyección del cronograma de la misión y sus actividades _x000a_ ✔En el caso de cementerios, se verifica, analizar y contrastar la cantidad y tipo de información médico-legal disponible, tal como: _x000a_ _x000a_ ●Acta de inspección técnica a cadáver o levantamiento y sus anexos._x000a_ ●Informe Pericial de necropsia medicolegal_x000a_ ●Informes periciales anexos (carta dental, informe de lofoscopia forense, etc.)_x000a_ ●Fotografías._x000a_ ●Información de la disposición del cadáver_x000a_ ●Todos los oficios que obren dentro del expediente que den cuenta de la necropsia, de la investigación judicial (si la hubiere) y de la identidad._x000a_ ●Certificado de defunción._x000a_ ●Entre otros._x000a_ _x000a_ üSe aplican la ficha de calidad a los PMF revisados y realizan las retroalimentaciones respectivas en los casos que aplique_x000a_ üSe valida si el lugar a intervenir se encuentra incluido dentro de la priorización de planes regionales de búsqueda._x000a_ _x000a_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 _x000a_ Finalmente, una vez surtido el proceso de retroalimentación a los GITT por parte de las antropólogas élites de la DTPRI para que realicen las correcciones y/o ajustes correspondientes, durante el V bimestre de la vigencia la DTPRI emitió en articulación y apoyo de la Oficina Asesora Jurídica 35 memorandos de acceso a lugares. _x000a_ Este proceso de retroalimentación se realiza por medio de correo para que realicen los ajustes a sus planes de intervención y se registran los avances en la Matriz Tramite acceso a lugar DTPRI Columna R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Es importante mencionar que los lugares autorizados a intervenir mediante estos memorandos de acceso a lugares se encuentran incluidos dentro de los planes regionales priorizados: Priorización Muy alta y alta 25 memorandos, y priorización media y baja 10 memorandos. (la priorización se registra en la Matriz de acceso a lugar DTPRI columna C)._x000a_ _x000a_ De los 173 memorandos de acceso a lugares que se han emitido durante toda la vigencia 2024, los lugares autorizados a intervenirse encuentran incluidos dentro de la priorización de los planes regionales de búsqueda de la siguiente manera: Priorización Muy alta y alta 129 memorandos y priorización media y baja 44 memorandos. (la priorización se registra en la Matriz de acceso a lugar DTPRI columna C)._x000a_ _x000a_ De igual forma durante el quinto bimestre se realizaron 75 misiones con acciones de prospección intrusiva, no intrusiva y de recuperación de cuerpos las cuales dieron como resultado: 896 prospecciones, 706 acciones de recuperación y 204 cuerpos recuperados. _x000a_ _x000a_ Frente al avance en la intervención de los 351 lugares de interés forense establecidos en los planes de intervención forense de los GITT proyectados en el primer bimestre del año, habían proyectado intervenir 91 cementerios y a la fecha del reporte se ha intervenido 2,172 lugares en 169 cementerios. Frente a los lugares a campo abierto, habían proyectado intervenir 260 lugares y a la fecha del reporte se han intervenido 486 lugares, lo que evidencia que la estrategia de despliegue y fortalecimiento territorial agilizó la implementación de acciones humanitarias de prospección intrusiva, no intrusiva y recuperación de cuerpos._x000a_ _x000a_ Por otra parte, durante el quinto bimestre s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_x000a_ _x000a_ En cuanto al seguimiento a la entrega de los Informes Técnicos forenses de los cuerpos recuperados por la UBPD por parte de los antropólogos que lideran las misiones de recuperación de cuerpos, durante el V bimestres radicaron al Instituto de Medicina Legal y Ciencias Forenses un total de 140 Informes Técnicos forenses correspondientes a 285 cuerpos recuperados por la UBPD._x000a_ Adicionalmente, durante el período del reporte se diseñó y se aplicó las encuestas de diagnóstico por competencias. A continuación, se informa el resultado obtenido, el cual será socializado a la Oficina del Gestión del Conocimiento en el próximo mes para que incluyan estas temáticas en el Plan de Capacitación de la Vigencia 2025:_x000a_ En el diagnóstico de competencias participaron 46 antropólogos a nivel nacional, los cuales se encuentran distribuidos de la siguiente manera según su perfil: Antropólogo élite: 14, Antropólogo líder: 12 y Antropólogo profesional: 20_x000a_ Para el diagnóstico se tuvo en cuenta conocer dos grandes aspectos los cuales se abordaron en dos secciones:_x000a_ Sección I: Conocimiento en trabajo de campo (cementerio y campo abierto), el cual comprende la aplicación de métodos y técnicas de la arqueología forense._x000a_ Como resultado de esta sección se requiere fortalecer aspectos relacionados con el conocimiento sobre los procesos de formación del sitio de interés forense, clase de yacimiento, conocimiento temporo espacial de la inhumación, procesos tafonómicos. De igual modo estar en capacidad de determinar el número mínimo de individuos (NMI) y de fosas o enterramientos, recolectar, embalar, documentar evidencias biológicas y elementos asociados a los contextos fúnebres._x000a_ En cuanto a las alteraciones experimentadas en el cadáver, estar en capacidad de identificar y reconocer la temporalidad de las alteraciones óseas, ante, peri, postmortem, y signos de violencia._x000a_ Sección II: Conocimiento sobre el abordaje de cuerpos en laboratorio con el fin de identificar las competencias sobre el procesamiento de cadáveres en diferentes estadios de transformación. Esto también comprende acciones en cementerios. _x000a_ - A partir del diagnóstico se requieren fortalecer aspectos como:_x000a_ - Determinar el NMI (inventario óseo). _x000a_ - Leer e interpretar imágenes diagnósticas._x000a_ - Establecer diagnósticos diferenciales, temporalidad de las alteraciones óseas._x000a_ - Aprender y aplicar distintas metodologías para el análisis de cuerpos mezclados._x000a_ - Estructuras óseas sometidas al fuego y altas temperaturas. _x000a_ - Perfil bioantropológico_x000a_ - Variantes anatómicas, patológicas, traumáticas, antrópicas._x000a_ - Signos de violencia al que pudo ser sometida la víctima. _x000a_ _x000a_ A partir de este diagnóstico se hace necesario implementar niveles de formación de la siguiente manera:_x000a_ Nivel I de formación o profundización en temas de arqueología forense._x000a_ Nivel II: Profundización en temas de antropología biológica y forense._x000a_ Perfil bioantropológico, Número mínimo de individuos (NMI), restos mezclados, y demás temas advertidos en el diagnóstico._x000a_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_x000a_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_x000a_ Adicionalmente, mediante correo electrónico y carta BOG 24 00657 emitida por el CICR, invitan a funcionarios de la UBPD a que asistan al 21 Congreso Nacional y 6 Internacional de Medicina Legal y Ciencias Forenses, que se realizará del 19 al 22 de noviembre en la ciudad de Medellín, así como en el curso precongreso &quot;Uso de la probabilidad a priori en los procesos de identificación humana&quot;_x000a_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Esta es una propuesta interinstitucional, que recoge el trabajo adelantado entre 2021 y 2023 por el equipo de la DTPRI, INMLCF y la Universidad de Antioquia._x000a_ _x000a_ Por otro lado, la Dirección Técnica remitió correo el pasado 17 de octubre 2024 al CICR en articulación con la asesora de la Dirección general de la UBPD, con el fin de solicitar el plan de acción y colaboración para las actividades de socialización de los estándares forenses por esta entidad. A la fecha estamos a la espera de recibir dicha propuesta. _x000a_ Finalmente, ,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_x000a_ Durante el mes de septiembre avanzó la intervención del polígono de la Escombrera en la Comuna 13 de Medellín en el marco del Contrato Interadministrativo 270 de 2024. Con fecha de corte del 30 de septiembre se contaba con un avance de 16.529 metros cúbicos de material removido. _x000a_ Asimismo, durante este periodo se realizó la visita técnica de diagnóstico al sitio de interés forense ubicado en la vereda El Escritorio de Guaduas, Cundinamarca, donde se tiene previsto iniciar el segundo proyecto priorizado en el marco del contrato interadministrativo._x000a_ Durante el mes de octubre avanzó la intervención del polígono de la Escombrera en la Comuna 13 de Medellín en el marco del Contrato Interadministrativo 270 de 2024. Con fecha de corte del 31 de octubre se contaba con un avance de 23.042 metros cúbicos de material removido. _x000a_ Asimismo, durante este periodo avanzó en la construcción del diagnóstico del sitio de interés forense ubicado en la vereda El Escritorio de Guaduas, Cundinamarca, donde se tiene previsto realizar el segundo proyecto priorizado en el marco del contrato interadministrativo._x000a_ Finalmente, durante el mes de octubre se solicitó a FINDETER la contratación de dos antropólogos con experiencia en arqueología subacuática para apoyar las labores de búsqueda en el Estero San Antonio."/>
    <s v="Durante el periodo se dio continuidad al plan de trabajo establecido para el seguimiento a los planes de intervención._x000a_Se destaca la continuidad en la verificación de criterios para la aprobación de las misiones humanitarias con acciones humanitarias de prospección y fines de recuperación, así como la incorporación en la matriz de acceso a lugares de la priorización territorial vigente de la UBPD. De esta manera es posible validar la articulación de los planes de trabajo de intervención de lugares de interés forenses con la priorización muy alta, alta, media y baja de los planes regionales de búsqueda. Dicha priorización territorial corresponde a su vez a la del Plan Nacional de Búsqueda. Se adjunta como soporte la matriz de tramite de acceso a lugares._x000a_ En el reporte se reitera que a la fecha de corte se ha superado la intervención del número de lugares de interés forense proyectados para el año por los GITT desde el primer bimestre (351), indicando que este resultado se debe a la implementación de la estrategia de despliegue y fortalecimiento territorial que ha permitido agilizar e incrementar la implementación de acciones humanitarias de prospección y recuperación. Se adjunta como soporte la matriz con el dato de los lugares inicialmente proyectados a intervenir por departamento y los realmente intervenidos a la fecha de corte. _x000a_ En cuanto al seguimiento de la hoja de ruta establecida, y considerando que se asociaron los hitos del producto a los componentes del cronograma de la hoja de ruta así: un 20% al componente 1, un 60% al componente 2 y un 20% al componente 3, se tiene el siguiente estado de avance: _x000a_ Frente al componente 1, se logró un 16.67% frente a un 16.67% esperado, representado en la continuidad en la verificación de criterios para la aprobación de las misiones humanitarias con acciones humanitarias de prospección y fines de recuperación. _x000a_En cuanto al componente 2, se logró un 40.8% frente a un 50% esperado, logrando superar en gran medida el rezago de periodos anteriores, debido al ajuste final de las fichas de evaluación por pares y al inicio de la implementación de las mismas para informes técnicos forenses, planes metodológicos forenses, informes de prospección geofísica y a los informes de topografía. En el último periodo se iniciarán las actividades de socialización y retroalimentación a partir de esta evaluación. De igual forma, se logró avanzar en la entrega al INMLCF de 140 informes técnicos forenses asociados a 258 cuerpos recuperados, quedando pendientes con corte a octubre un total de 235 informes asociados a 568 cuerpos recuperados que corresponden a rezagos de la vigencia 2024 y algunos de vigencias 2023 y 2022. El acumulado de informes pendientes varia de acuerdo con las recuperaciones realizadas mes a mes._x000a__x000a_Con respecto al componente 3, se avanzó en un 10.83% frente a un 16.67% esperado, representando en la realización del diagnóstico de competencias de los antropólogos élites, líderes, antropólogos profesionales con experiencia y antropólogos profesionales sin experiencia, identificando los aspectos que requieren ser reforzados por medio de capacitaciones, ya sea con externos y también por pares. Se encuentra pendiente solicitar formalmente a la Oficina de Gestión del Conocimiento, la inclusión de estas necesidades en el Plan Institucional de Capacitación de 2025. Asimismo, se reportó avances en cuanto al relacionamiento con CICR para la realización de actividades de socialización de los estándares forenses por esta entidad, pero aún se encuentra pendiente el plan de trabajo y la programación de capacitaciones. _x000a_ El nivel de cumplimiento obtenido es del 82% lo cual corresponde a un cumplimiento parcial."/>
    <s v="Alerta: A 31 de octubre de 2024 se tienen avances frente a la implementación de las fichas técnicas de evaluación por pares pero hace falta que en el último periodo se haga referencia a los beneficios de la aplicación de este instrumento y a las acciones de socialización, retroalimentación realizadas y las lecciones aprendidas._x000a_ _x000a_En cuanto a la entrega de informes técnico forenses de los cuerpos recuperados por la UBPD al INMLCF, se debe aclarar cuántos quedan pendientes por finalizar y qué tipo de seguimiento se ha hecho para agilizar los tiempos de entrega._x000a_ _x000a_Asimismo, está pendiente definir el plan de trabajo y el plan de capacitación establecido con CICR."/>
    <n v="0.82"/>
    <x v="1"/>
  </r>
  <r>
    <s v="La investigación humanitaria y extrajudicial, aplicada, participativa y territorial, sustentada en el fortalecimiento de las capacidades y competencias investigativas y forenses implementadas, en la UBPD agilizan e impulsan la búsqueda para encontrar a las PDD"/>
    <s v="Mayor y más rápida identificación, ya que la estrategia se enfoca en mejorar los procesos de identificación de personas desaparecidas. "/>
    <s v="Fortalecimiento de la capacidad técnica y operativa del proceso de identificación humana e Impulso al Proceso de Identificación de Cadáveres No Identificados (CNI), en coordinación con el INMLCF."/>
    <s v="No. de cuerpos recuperados por otras entidades con verificación de identidad_x000a_No de personas halladas con vida con verificación de identidad_x000a_No de acciones de orientación de casos adelantados por los GITT_x000a_No. de orientaciones brindadas a la IHE de los GITT para los casos de cuerpos que se encuentran en INMCLF con identificación _x000a_No. de cuerpos que cuentan con verificación de correspondencia de identificación postmortem_x000a_No de casos de cuerpos no identificados con análisis integral"/>
    <n v="4"/>
    <s v="Estrategia para la optimización de los procesos de identificación de personas dadas por desaparecidas (impulso)"/>
    <s v="(1) Estrategia para la optimización de los procesos de identificación de personas dadas por desaparecidas (impulso) actualizada e implementada"/>
    <x v="0"/>
    <x v="1"/>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Á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í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ta forma, se co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_x000a__x000a_Para próximos reportes se debe realizar un recuento de los avances correspondientes a las acciones detalladas en el cronograma de la hoja de ruta._x000a_"/>
    <n v="1"/>
    <s v="Cumple"/>
    <s v="Avance Hito 1: 3%_x000a_  Avance Hito 2: 5% _x000a_  Avance Hito 3: 3% _x000a_  Avance Hito 4: 3% _x000a_  Avance Hito 5: 4% _x000a_  _x000a_  Total Avance cuantitativo III bimestre 18%_x000a__x000a_Total Avance acumulado: 51%"/>
    <s v="_x000a_Soportes: https://drive.google.com/drive/folders/1HmZN8iRyyZKDUXcSurHX5AEInJQ3Cf5Z   _x000a__x000a_Hito 1: Como parte de los avances del Megaproyecto para fortalecimiento a la estrategia de impulso a la identificación adelantada entre la UBPD y el INMLCF , durante el período del reporte la SGTT adelanto las siguientes labores:_x000a_ _x000a_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_x000a_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_x000a_ En el mes de junio se contrataron 8 técnicos/as, tecnólogos/as que se encargarán de depurar los datos ingresados al SIRDEC para asegurar la calidad de los mismos y _x000a__x000a_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_x000a_ De igual forma, se contrató a la profesional de la Regional Oriente que apoyará las actividades de cruces refenciales y técnicos que estaba pendiente de contratar._x000a_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_x000a_ Con corte 31 de mayo, se habían procesado un total de 8 cajas (contando 4 cajas de 2023) lo que representa 1.060 necrodactilias._x000a_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_x000a_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_x000a_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_x000a_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_x000a_ _x000a_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_x000a_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_x000a_ - 12 informes de antropología forense_x000a_ - 6 informes de odontología_x000a_ -7 Informes Necropsia Forense (los cuales se encuentran en revisión por par)_x000a_ _x000a_ Hito 3: La DTPRI en articulación con la OAP y las DT crearon y socializaron el Certificado de PDD hallado con vida, documento que hace parte integral del IAH-PR-008 V1 Contacto con personas encontrada con vida._x000a_ Durante el tercer bimestre no se presentaron casos de PEV._x000a_ _x000a_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_x000a_ Lxs Ingenierxs contratados por la sublínea SIRDEC del Megaproyecto, apoyarán el fortalecimiento de esta base para facilitar el seguimiento, su diligenciamiento y la generación de datos útiles para la priorización del abordaje y dar cuenta de los avances_x000a_ _x000a_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
    <s v="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_x000a__x000a_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_x000a__x000a_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_x000a__x000a_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
    <s v="Alerta: En el cronograma de la hoja de ruta definida para este producto se contempló un componente asociado a la socialización de procedimientos y lineamientos sobre identificación humana y procesos forenses. Es importante que esta gestión esté alineada con el plan de capacitación que se establezca en el producto 2 de este Plan de Acción._x000a__x000a_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n v="0.95"/>
    <s v="Cumple"/>
    <s v="Avance Hito 1: 5%_x000a_  Avance Hito 2: 5% _x000a_  Avance Hito 3: 6% _x000a_  Avance Hito 4: 6% _x000a_  Avance Hito 5: 5% _x000a_  _x000a_  Total Avance cuantitativo IV bimestre 27%_x000a__x000a_Total Avance acumulado: 78%"/>
    <s v="Hito 1: _x000a__x000a_1. Calidad del Dato, Retrospectivo y completitud de los casos y Cruces Referenciales: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_x000a_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nsistencias en el SIRDEC._x000a_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_x000a__x000a_2. Dactiloscopia: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_x000a_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_x000a__x000a_3. Genética: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_x000a_En el mes de agosto, realizaron la verificación de 12 coincidencias, relacionadas con 12 cuerpos, halladas en el BPGD, producto de auto búsquedas. De las cuales se ha impulsado el proceso de identificación de un cuerpo recuperado del cementerio de la Macarena por la FGN. Esta coincidencia fue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_x000a__x000a_4. En el marco de la Estrategia de Impulso a la identificación de cadáveres CNI 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_x000a__x000a_Hito 2: Los expertos peritos de la UBPD (medicina, odontología y antropologí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_x000a_Durante el mes agosto se realizó el abordaje interdisciplinario forense (médico, odontológico y antropológico) de siete (07) casos, algunos de estos correspondían a cadáveres esqueletizados mezclados. _x000a_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_x000a__x000a_Conclusión de procesos médico legales de 4 casos con identificación positiva: Raquel Rojas Montero , Agustín Yovany Beltrán Orozco, José Teodomiro Delgado Palacios y Adolfo Pacheco Sánchez, los cuales a partir del resultado del análisis, iniciaron su proceso de entrega digna por parte del GITT._x000a__x000a_Hito 3: Dando cumplimento a la Resolució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_x000a__x000a_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_x000a__x000a_Hito 4: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24 informes periciales con resultado de identificación positiva de cuerpos recuperados por la UBPD, de los cuales 10 informes periciales corresponden a cuerpos identificados y 14 no identificados._x000a__x000a_Del total de informes de cuerpos identificados durante julio y agosto (10), ha sido posible adelantar 1 entrega digna  y 9 más está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_x000a_Hito 5: Durante el cuarto bimestre se intervinieron 3 Cementerios implementando la metodología de intervención de correspondencia de información post mortem, como resultado se recuperaron 22 cuerpos (Cementerio de Apartado, Cementerio Católico Saravena y Cementerio Central de Cúcuta). Adicionalmente, la DTPRI se encuentra realizando la actualización de la  Guía de correspondencia de información post mortem la cual debe ajustarse a los Nuevos estándares forenses aprobados recientemente._x000a_"/>
    <s v="Se reporta un avance del 78% acumulado representado en los avances parciales del plan de trabajo de los diferentes hitos._x000a__x000a_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Asimismo, se destaca la gestión desarrollada en el bimestre por los expertos peritos de la UBPD (medicina, odontología y antropología) y los dos antropólogos contratistas de USAID, en el abordaje multidisciplinario de cuerpos, concluyendo en 4 casos con identificación positiva dando lugar a la preparación de la entrega digna correspondiente. _x000a__x000a_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Al consultar con la DTPCVED se identifica que durante la vigencia 2024 se han realizado 6 reencuentros a partir de la verificación de identidad mediante la aplicación de métodos de las ciencias sociales._x000a__x000a_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_x000a__x000a_Se presenta resumen de los avances alcanzados por cada actividad definida en el cronograma de la hoja de ruta establecido. Se identifica que en dicho cronograma el hito 1 se asocia al componente 1 con un peso porcentual del 20%, el hito 2 y el hito 4 se asocia nal componente 4 con un peso porcentual del 40%, el hito 3 se asocia al componente 2 con un peso porcentual del 20%, el hito 5 se asocia al componente 3 con un peso porcentual del 20%.  Al realizar el cruce de las actividades planteadas en el cronograma con los avances reportados a la fecha de corte, se identifica que en los componentes 1 y 2 se alcanzó un 13,3% de un 13.3% esperado, en el componente 3 se alcanzó un 12,22% de un 13.3% esperado, y en el componente 4 se alcanzó un 26% de un 26% esperado, lo cual resulta en que el producto se encuentra en un nivel de cumplimiento del 98%."/>
    <s v="Alerta: 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_x000a__x000a_Es importante que en próximos reportes se incluya  el seguimiento de los cementerios abordados (cuadro de resultados), informes ejecutivos, lecciones aprendidas y acciones de mejora, tal como se indica en el cronograma de la hoja de ruta establecido al inicio de la vigencia. _x000a__x000a__x000a_"/>
    <n v="0.98"/>
    <s v="Cumple"/>
    <s v="Avance Hito 1: 4%_x000a_  Avance Hito 2: 2% _x000a_  Avance Hito 3: 3% _x000a_  Avance Hito 4: 5% _x000a_  Avance Hito 5: 3% _x000a_  _x000a_  Total Avance cuantitativo IV bimestre 17%_x000a__x000a_Total Avance acumulado: 95%"/>
    <s v="HITO 1: Como parte de los avances del Megaproyecto para fortalecimiento a la estrategia de impulso a la identificación adelantada entre la UBPD y el INMLCF, durante el período del reporte la SGTT adelantó las siguientes  labores:_x000a__x000a_Fortalecimiento SIRDEC y Calidad del Dato, Retrospectivo y completitud de los casos y Cruces Referenciales:_x000a_En el desarrollo de la Estrategia de Impulso a la Identificación de Cadáveres en Condición de no Identificados, en particular, en la línea estratégica de localización y procesamiento de necrodactilias durante el mes de septiembre se sometieron 947 necrodactilias a procesamiento y durante el mes de octubre 718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quot;Casos no encontrados en SIRDEC&quot;, en la que se digitan aquellos que al ser buscados en los módulos de cadáveres y de desaparecidos no arroja ningún resultado, posteriormente se entrega un consolidado para ser enviado a los contratistas del proyecto impulso quienes crearán el registro retrospectivo_x000a_En el mes de septiembre fueron sometidas en AFIS 294 necrodactilias con resultado de 13 Hit y 281 No Hit, adicionalmente se llevaron a cabo reuniones de gestión para conocer los avances y plasmar los resultados obtenidos en una presentación y en el mes de octubre fueron sometidas en AFIS 524 necrodactilias, con resultado de 14 Hit positivos y 510 negativos, adicionalmente se llevaron a cabo reuniones de gestión y coordinación._x000a_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_x000a_Genética: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_x000a_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_x000a_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_x000a_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_x000a_Adicionalmente, Se realizó 1 Búsqueda de perfiles genéticos en la base nacional del BPGD_x000a_En el marco de la Estrategia de Impulso a la identificación de cadáveres CNI se avanzó en el abordaje Integral de los CNI:En el marco de la Estrategia de Impulso a la identificación de cadáveres CNI se avanzó en el abordaje Integral de los CNI: se han abordado 18 casos correspondiente a 30 cuerpos en el Hospital San Juan de Dios del INMLCF y ubicado en la ciudad de Bogotá. _x000a__x000a_HITO 2. Durante el mes septiembre se realizó el abordaje interdisciplinario forense (médico, odontológico y antropológico) de seis (06) casos con dieciocho (18) cuerpos y durante el mes de octubre de doce (12) casos, en las instalaciones del Hospital San Juan de Dios - laboratorio de antropología del GNASVJRNR del INMLCF, algunos de estos correspondían a cadáveres esqueletizados mezclados. Para un total de 18 casos abordados._x000a_-Revisión por par de ocho (08) informes periciales de necropsia médico legal asignados por la responsable técnica del trabajo en el Hospital San Juan de Dios. _x000a_-Análisis forense odontológico de ocho (08) casos, algunos de ellos mezclados, con sus respectivos informes periciales de odontología y cotejos odontológicos. Informes entregados: (08) ocho, Informes para revisión: ocho (08)._x000a_-Análisis forense odontológico de doce (12) casos, algunos de ellos mezclados, con sus respectivos informes periciales de odontología y cotejos odontológicos. Informes en proceso de elaboración y revisión: doce (12).  _x000a_-Análisis odontológico forense de catorce (14) casos en INMLCF Unidad Básica Bucaramanga. Pendiente los informes._x000a__x000a_HITO 3.Durante el quin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_x000a__x000a_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32 informes periciales de cuerpos recuperados por la UBPD, de los cuales 7 informes periciales corresponden a cuerpos identificados y 25 no identificados._x000a__x000a_Del total de informes de cuerpos identificados durante septiembre y octubre, los 7 casos se encuentra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_x000a_HITO 5.Durante el quinto bimestre se intervinieron 4 Cementerios implementando la metodología de intervención de correspondencia de información post mortem, como resultado se recuperaron 48 cuerpos (Cementerio de Rionegro – Antioquia, Cementerio Universal- Medellín, Parque Cementerio de Yopal-Casanare y Cementerio de Fuentedeoro-Meta). Se adjuntan los informes de correspondencia respectiva._x000a__x000a_"/>
    <s v="De acuerdo con el cronograma asociado a la hoja de ruta del producto, se mantienen el reporte de avances significativos en los diferentes componentes que a su vez se asocian con los hitos establecidos para el producto. El hito 1 se asocia al componente 1, el hito 2 y el hito 4 se asocian al componente 4, el hito 3 se asocia al componente 2, el hito 5 se asocia al componente 3. _x000a_ _x000a_ El componente 1 alcanzó un avance del 16,7% sobre un 16,7% esperado, asociado con la continuidad en la gestión del megaproyecto con INMLCF para fortalecimiento del impulso a la identificación. El componente 2 obtuvo un avance del 16,67% sobre un 16,67% esperado, representado en la disponibilidad de la ruta establecida entre la RNEC y la UBPD para la verificación de identidad de los casos de personas encontradas con vida, que contempla el uso del Archivo Nacional de Identificación a partir de huellas tomadas a personas encontradas con vida - PEV. Así como el seguimiento realizado a los procesos de verificación de identidad por cotejo genético que no han sido requeridos durante el periodo. En el componente 3 se obtuvo un avance del 14,45% frente a un 16,67% esperado, quedando un rezago en el cumplimiento debido a que hace falta disponer del análisis de resultados, lecciones aprendidas y acciones de mejora frente a los cementerios donde se ha aplicado la Guía de Verificación de Correspondencia Posmortem. _x000a_ En el componente 4 se alcanzó un avance de 33,33% frente a un 33,33% esperado representado en las acciones adelantadas frente a la actualización permanente de la base de BASE DE CUERPOS INTEGRADA INMLCF-UBPD, la revisión de los informes periciales entregados por INMLCF y el impulso a la identificación de cuerpos correspondientes a la Regional Occidente y Bogotá._x000a_ El nivel de cumplimiento alcanzado en el periodo para el producto es del 97%."/>
    <s v="Alerta: En el último reporte se debe disponer del consolidado de resultados de la aplicación de la Guía de Verificación Postmortem junto con las lecciones aprendidas y acciones de mejora."/>
    <n v="0.97"/>
    <x v="0"/>
  </r>
  <r>
    <s v="La investigación humanitaria y extrajudicial, aplicada, participativa y territorial, sustentada en el fortalecimiento de las capacidades y competencias investigativas y forenses implementadas, en la UBPD agilizan e impulsan la búsqueda para encontrar a las PDD"/>
    <s v="Mayor y más rápida identificación, ya que el Plan de fortalecimiento incluye medidas para fortalecer la capacidad de las sedes regionales en la captación y generación de información."/>
    <s v="Control y aseguramiento de la calidad del dato: Existen datos e información con calidad según dimensiones (líneas de investigación, variables, unidades de análisis, entre otras) identificadas para la búsqueda."/>
    <s v="No. de registros de solicitud de búsqueda que cumplan con criterios de calidad (completitud y suficiencia)/No de solitudes de búsqueda recibidas_x000a_No. de PDD incluidas en PRB con criterios de calidad del dato (en el registro de búsqueda y en el universo)_x000a_No. de registros de solicitud de búsqueda con información duplicada (Identificación de duplicidad en el reporte de datos)_x000a_Porcentaje de disminución del subregistro en el universo de personas desaparecidos_x000a_No. Reportes disponibles para consulta de usuarios internos y externos"/>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_x000a_ (1) Estrategia para el acceso y difusión de información de la UBPD diseñada e implementada: _x000a__x000a_"/>
    <x v="0"/>
    <x v="2"/>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dirección de gestión de información se ha avanzad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 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s v="Cumple"/>
    <s v="Meta 1: Implementación del Plan de Fortalecimiento para la calidad de los instrumentos: Durante el periodo de referencia se desarrollaron las siguientes acciones:_x000a_ * Componente 1: Fuentes de Interés Nacional. _x000a_ Hito 1: 10% Identificar necesidades_x000a_ Hito 2: 5% Elaborar diagnóstico_x000a_ Hito 3: 5% Definir acciones_x000a_ Hito 4: 5% Ejecutar acciones del plan de fortalecimiento _x000a_ _x000a_ * Componente 6: Solicitudes de Búsqueda_x000a_ Hito 1: 20% Identificar necesidades_x000a_ Hito 2: 5% Elaborar diagnóstico_x000a_ Hito 3: 5% Definir acciones_x000a_ Hito 4: 20% Ejecutar acciones del plan de fortalecimiento _x000a_ _x000a_ * Componente 7: Aportantes de Información_x000a_ Hito 1: 5% Identificar necesidades_x000a_ Hito 2: 5% Elaborar diagnóstico_x000a_ Hito 3: 5% Definir acciones_x000a_ Hito 4: 10% Ejecutar acciones del plan de fortalecimiento _x000a_ _x000a_ _x000a_ Meta 2: Estrategia para el acceso y difusión de información de la UBPD&quot;._x000a_ * Componente 1: Fuentes de Interés Nacional_x000a_ Hitos Estrategia de Acceso y Difusión _x000a_ _x000a_ Hito 1: 10% Caracterizar fuentes_x000a_ Hito 2: 0% Definir salidas_x000a_ Hito 4: 0% Identificar necesidades de socialización _x000a_ Hito 5: 0% Reportar"/>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yv5yN6bTsxFcTturj82yJxL8TKWzIb69"/>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s v="Recomendación: Si bien se cumple con la gestión necesaria para la implementación del producto, se requiere que en próximos reportes se haga énfasis en el impacto que ha tenido esta gestión en el resultado esperado: Control y aseguramiento de la calidad del dato."/>
    <n v="0.95"/>
    <s v="Cumple"/>
    <s v="Avance en hitos: Plan de fortalecimiento para la calidad de los instrumentos (100%)_x000a__x000a_Hito 1: 20%_x000a_Hito 2: 20%_x000a_Hito 3: 10%_x000a_Hito 4: 30%_x000a__x000a__x000a_Avance en hitos: Estrategia de Acceso y Difusión (100%)_x000a__x000a_Hito 1: 20%_x000a_Hito 2: 20%_x000a_Hito 3: 15%_x000a_Hito 4: 15%"/>
    <s v="En el marco de los subproyectos que se tienen contemplados para mejorar la interoperabilidad y los sistemas de información institucionales,  la UBPD ha culminado la primera fase de análisis y depuración de los datos existentes en el módulo de desaparecidos del SIRDEC._x000a_Frente a esto, luego de realizar la sesión del pasado martes 28 de agosto, en la cual se socializaron los resultados del proceso efectuado, a continuación, se describen los registros que deberán ser depurados  en el sistema de información SIRDEC, así mismo, explicamos cada una de las tipologías de ajuste identificadas y enviadas._x000a_1.        Depuración registros duplicados:_x000a_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_x000a_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_x000a__x000a_2.        Otros ajustes de calidad:_x000a_a.        Matriz con 59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_x000a_b.        Matriz con 2.278 registros por asociar al capítulo especial y al conflicto armado: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_x000a_c.        Matriz con 35 registros por asociar al conflicto armado: Actualmente, estos registros aparecen “En estudio” en el campo “Asociado a conflicto armado”, sin embargo, luego de analizar los contextos y hechos de desaparición de los casos, se solicita asociarlos al conflicto armado._x000a_d.        Matriz con 19.231 registros por reemplazar radicado UBPD antiguo por nuevo: Para estos registros solicitamos actualizar el radicado UBPD antiguo por el nuevo que viene del Universo de Personas dadas por Desaparecidas. Estos registros no fueron creados en el cargue masivo realizado por la UBPD, sino que existían previamente en el SIRDEC; por tanto, se debe actualizar el radicado UBPD._x000a_e.        Matriz con 15.494 registros por reemplazar radicado y completitud de la información: Para estos registros se solicita actualizar el radicado UBPD antiguo por el nuevo que viene del Universo de Personas dadas por Desaparecidas y su vez, se requiere la inclusión por completitud de algunas variables como (Nombres, Apellidos, Documento de Identificación, Edad, Sexo, Lugar y Fecha de Desaparición, País, Departamento, Municipio); datos que fueron traídos a partir del cruce con la Registraduría Nacional del Estado Civil._x000a__x000a_A principios del mes de septiembre se remitirá el oficio formalmente al INMLCF en cuanto a duplicados se refiere y a mediados de septiembre se remitirá el resto de ajustes de calidad, los cuales, se encuentran en una última validación con el Universo de Personas dadas por Desaparecidas._x000a__x000a_Finalmente, remitimos la presentación que se realizó el pasado martes en la cual se muestra con ejemplos detallados cómo serían cada uno de los ajustes de acuerdo con las tipologías comentadas._x000a__x000a_COMPONENTE FUENTES DE INTERÉS NACIONAL:_x000a_Durante el periodo de referencia se realizaron las siguientes actividades: i) Gestión con entidades de nivel nacional como la ARN, la ANT, el Ministerio de Justicia, INPEC, EPS, Migración Colombia, DNP, IGAC, entre otras., ii)  Se lograron avances significativos en la consolidación de fuentes de información a nivel Distrital y Nacional. Este progreso se debe al proceso de identificación y colaboración con varias entidades clave, incluyendo la Secretaría de Integración Social, el SIMIT, la UAESP y la Secretaría de Movilidad. Estas acciones han sido fundamentales para alcanzar los objetivos institucionales propuestos; iii) Se avanzó en el diligenciamiento de la matriz de priorización. Adicionalmente y de manera complementaria, se han tenido en cuenta las orientaciones de articulación interinstitucional requeridas desde la Dirección General para el acceso a información.  Lo anterior, teniendo en cuenta que las necesidades de los GITT obedecen a los planes operativos y PRB de su cobertura; iv) Se logra mayor agilidad en los procesos de legitimización de acuerdos, interoperabilidad e intercambio de información, por lo anterior, el proceso de diligenciamiento de la matriz, no fue prioridad para el periodo de referencia del informe; v) se ha dado continuidad al espacio de trabajo articulado con el equipo de SNB; vi) Durante el periodo de referencia se ha priorizado las siguientes articulaciones interdependencias: 1. Con gestión del conocimiento: i) Desarrollo de procesos de inducción con coordinadores nuevos; ii) Desarrollo temático para class room en gestión de información para la búsqueda. 2. Con la Dirección de Participación: Coordinación de acciones requeridas para la puesta en marcha de las estrategias Programa Red de Apoyo y la Ruta Buscadora, dando respuesta a sus necesidades de información, desde los visualizadores creados por la Subdirección. 3. Dirección General (Asesora Adela Higuera): para la coordinación del relacionamiento interinstitucional de acceso a información. 4. Secretaría General: para revisión conjunta y formulación de documentos de relacionamiento (convenios, protocolos, anexos técnicos). 5. Oficial de Seguridad de la Información (Dirección General): para la revisión de los convenios y protocolos que se encuentran en gestión, en términos de seguridad de la información. 6. GITT Bogotá: para gestión de Convenio con Alcaldía de Soacha.: vii) Se realiza el cruce de información identificando las fuentes con las cuáles no se tenían convenio, al corte del periodo de referencia; viii) En el marco de la articulación con la ARN, la ANT, el Ministerio de Justicia, INPEC, EPS, Migración Colombia, DNP e IGAC, se ha  avanzado en la identificación preliminar de la información que tienen disponible y cómo se encuentra dispuesta.  Las especificaciones para el acceso a la misma se han ido incorporando en los instrumentos de relacionamiento (y seguirán incorporándose en los documentos que se encuentran en construcción) tales como: anexos técnicos, documentos de interoperabilidad, etc; ix) Para Personas presuntamente encontradas con vida,: 1. Se viene adelantando una base de datos que consolida la información gestionada hasta el momento, la vual permite ver los resultados obtenidos, registros y cruces de referencia que permitan aportar a la identificación de puntos de investigación mas claro para los equipos territoriales, 2.  se viene trabajando a a partir de 2 nuevas fuentes de información obtenidas, los cuales corresponden a la Secretaria de integración social y al Instituto Para la economía Social, los cuales permitirán seguir avanzando en los procesos de identificación e hipótesis de localización para los GITT, 3.  se realizo cruce centre el universo de PDD vs INML, con el fin de focalizar los esfuerzos institucionales en la búsqueda de CINR. 4. Se logro focalizar los esfuerzos hacia el cementerio cerafin, el cual es administrado por la UAESP, logrando determinar la ubicación de 3 cuerpos; x) Frente al mecanismo complementario a la metodología de la IHE que permita agilizar las fases de localización y recuperación de cuerpos no identificados, se cuenta con una primera matriz que consolida las fuentes que se han vinculado co la entidad, xi) se ha dado continuidad al relacionamiento para acceso a información de entidades públicas como la ARN, FGN – SIJYP, Alcaldía de Soacha, INPEC, Migración Colombia, RNEC, JEP, URT y CICR_x000a__x000a_*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e) Se ha continuado con la implementación del convenio suscrito con URT; f) se ha dado continuidad a la elaboración del documento de convenio con ARN; g) se ha dado inicio a la implementación del anexo técnico firmado con la JEP; h) se ha establecido un plan de trabajo articulado con CICR en el marco de seguimientos a mesas tripartitas e impulsos a la identificación y posibles entregas de CNI y CINR en conjunto con el INML._x000a_"/>
    <s v="El informe proporcionado para este bimestre está centrado en la depuración de datos, la interoperabilidad con otras entidades, y la consolidación de fuentes de información a nivel nacional y distrital._x000a_Frente a la realización de acciones tendientes a la depuración de datos en el sistema SIRDEC, se indica que realizó la inactivación de 6,794 registros duplicados automáticamente y 2,762 registros de forma manual. Estos avances son esenciales para asegurar la integridad de la información y reducir el riesgo de duplicidad que afecta la precisión de las investigaciones._x000a_Así mismo se detalla que se atendieron a las solicitudes de ajustes adicionales como la des asociación de 59 registros y la asociación de 2,278 al capítulo del conflicto armado, junto con la actualización de 19,231 registros y la inclusión de variables críticas en 15,494 registros._x000a_Lo anterior, de acuerdo con lo indicado, permiten asegurar que la información disponible en SIRDEC esté depurada, consistente y correctamente clasificada, lo que facilita el análisis y la toma de decisiones para las investigaciones en curso._x000a_Frente a la interoperabilidad y consolidación de fuentes de información, indica que específicamente la gestión con entidades nacionales clave, como Ministerio de Justicia, Migración Colombia, DNP, lo cual sirve para obtener información actualizada y relevante sobre personas desaparecidas, permitiendo avanzar en las investigaciones de una manera más eficiente y focalizada._x000a_El cruce de información entre PDD y el INMLCF ha facilitado la focalización de esfuerzos hacia el cementerio Serafín, donde se identificaron 3 cuerpos. Estos logros son indicadores de la utilidad de la interoperabilidad y el acceso a múltiples fuentes de información en la localización y recuperación de personas desaparecidas._x000a_Frente a las mejoras en la metodología de identificación posee avances importantes como lo es el desarrollo de un mecanismo complementario a la metodología de la Identificación Humana Especializada ayudan a fortalecer la capacidad técnica de las sedes regionales, permitiendo una mejor coordinación de esfuerzos y resultados más rápidos en la localización de personas desaparecidas_x000a_"/>
    <s v="Alerta: Es fundamental establecer un cronograma y agenda detallada de capacitaciones y mecanismos de evaluación para medir la apropiación del conocimiento adquirido. Esto complementaría los programas de formación continua que ya se están desarrollando con los equipos de las sedes regionales y territoriales, asegurando que estén actualizados sobre las mejores prácticas en el manejo y registro de la información. Estos programas deben abarcar tanto la capacitación técnica como el uso de nuevas herramientas y metodologías, garantizando así una mejora sostenible en la calidad de los datos._x000a__x000a_Además, se recomienda la creación de un procedimiento formal para atender las solicitudes de depuración de registros. Esto es crucial, dado que en 2024, la OAP ha implementado un proceso de evaluación de los Planes Regionales de Búsqueda (PRB), a través de reportes de los GITT y Coordinadores Regionales sobre 73 indicadores, uno de los cuales está relacionado con la cantidad de solicitudes de depuración presentadas. Sin un procedimiento unificado, es posible que algunas solicitudes no estén siendo debidamente analizadas o consideradas en los procesos de depuración, lo que podría afectar la efectividad de estas acciones._x000a__x000a_Dentro de los medios de verificación adjuntos y las descripciones detalladas de las seis actividades principales, no se ha identificado un documento que refleje claramente el avance del indicador proyectado para 2024, que es: # de registros de solicitud de búsqueda que cumplan con criterios de calidad (completitud y suficiencia) / # de solicitudes de búsqueda recibidas. Este indicador es fundamental para medir el progreso hacia la meta de mejorar la calidad del registro de búsqueda._x000a__x000a_Asimismo, es necesario indicar dónde se presenta el medio de verificación correspondiente a: # de Personas Dadas por Desaparecidas (PDD) incluidas en los PRB con criterios de calidad del dato (tanto en el registro de búsqueda como en el universo), así como el # de registros de solicitud de búsqueda con información duplicada, que debe reflejar la identificación de duplicidad en el reporte de datos. Igualmente, sería importante establecer al cierre del bimestre cuál es el porcentaje de disminución del subregistro en el universo de personas desaparecidas. Estos medios de verificación son esenciales para asegurar un seguimiento adecuado de la implementación del Plan de Fortalecimiento y para verificar que las acciones emprendidas están logrando los resultados esperados._x000a__x000a_En resumen, las acciones reportadas muestran avances significativos en la depuración de registros y la mejora de la interoperabilidad entre sistemas, lo que ha permitido a la UBPD obtener resultados más rápidos y precisos en la identificación de personas desaparecidas. Estos esfuerzos son fundamentales para asegurar la calidad de los datos, aspecto clave para el éxito del Plan de Fortalecimiento."/>
    <n v="0.9"/>
    <s v="Cumple"/>
    <s v="Plan de fortalecimiento para la calidad:_x000a_HITO 1. 20%_x000a__x000a_HITO 2. 20%_x000a__x000a_HITO 3. 10%_x000a__x000a_HITO 4.  40%_x000a__x000a__x000a_Estrategia de Acceso y Difusión:_x000a_HITO 1. 20%_x000a__x000a_HITO 2. 25%_x000a__x000a_HITO 3. 20%_x000a__x000a_HITO 4.  20%_x000a_"/>
    <s v="El 04 de septiembre se aprobaron y socializaron a través del Sistema Integrado de Gestión los documentos asociados a Calidad y Gobierno de Datos: _x000a__x000a_Política de gobierno y administración de información para la búsqueda IAH-PC-001 V2_x000a_Manual para el gobierno de datos (IAH-MN-005 V1)_x000a_Manual aseguramiento y control de la calidad (IAH-MN-006 V1)_x000a_Manual ciclo de vida del dato (IAH-MN-007 V1_x000a_Manual intercambio de la información (IAH-MN-008 V1)_x000a__x000a_Frente a estos documentos, vendrá una fase de divulgación y puesta en marcha de los mismos. _x000a__x000a_De otra parte, se realizaron mejoras sugeridas por el Subdirector General Técnico y Territorial a la Guía del Universo de Personas dadas por Desaparecidas. Estas mejoras fueron remitidas el pasado 12 de septiembre, las cuales están siendo analizadas por parte del Dr Marín. Se espera que la Guía del Universo sea aprobada próximamente._x000a__x000a_En cuanto al proyecto de depuración del SIRDEC, se remitieron oficialmente 2 comunicaciones al INMLCF, en las cuales se solicitó realizar los siguientes ajustes a la base de datos:_x000a__x000a_1. Oficio UBPD-1-2024-014079 del 05 de septiembre de 2024_x000a__x000a_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_x000a_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_x000a__x000a_2. Oficio UBPD-1-2024-014453 del 12 de septiembre de 2024_x000a__x000a_a. Matriz con 53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_x000a_b. Matriz con 6758 registros por asociar al conflicto armado y al capítulo especial.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_x000a_c. Matriz con 2.689 registros por inactivar. Actualmente, estos registros aparecen “En estudio” en el campo “Asociado a conflicto armado”, sin embargo, luego de analizar los contextos y hechos de desaparición de los casos, se solicita inactivarlos/anularlos del módulo de desaparecidos. Lo anterior, considerando que luego de un cruce de información, se identificó que estos casos corresponden a víctimas indirectas y no a víctimas directas como se nos indicó por otras fuentes de información._x000a__x000a__x000a_Durante el mes de Octubre se adelantaron dos jornadas de capacitación o talleres de calidad de la información, enfatizando la necesidad de la calidad del dato, una realizada a nivel nacional el día 22 de octubre y la otra el 28 de octubre dirigida a coordinadores y gerentes regionales, en estos espacios, si bien se enfocaron y trataron de manera diferenciada, se expusieron casos imprecisos e incompletos que están registrados en el SIM BUSQUEMOS, se expuso la necesidad y  la obligación de registrar datos de calidad, haciendo énfasis que sin datos de calidad no es posible tener información de calidad para adelantar las Investigaciones Humanitarias y Extrajudiciales._x000a__x000a_Se ha completado el procesamiento OCR de 170,000 documentos PDF, utilizando un conjunto de scripts automatizados que optimizan el flujo de trabajo. Estos scripts incluyen técnicas de preprocesamiento para mejorar la calidad de las imágenes extraídas de los PDFs, lo que ha resultado en un proceso de OCR más eficiente y preciso. El sistema ha demostrado una capacidad robusta para manejar grandes volúmenes de datos, procesando un promedio de 5,000 documentos por día. Este rendimiento ha sido posible gracias a la optimización de recursos mediante el uso de contenedores Docker, que permiten una replicación rápida y consistente del entorno de procesamiento en múltiples máquinas_x000a__x000a_Se inicia la instalación y configuración del Apache Kafka, siendo esta una plataforma de mensajería distribuida, altamente escalable y resistente a fallos, diseñada para manejar flujos de datos en tiempo real. Permite la publicación, suscripción, almacenamiento y procesamiento de grandes volúmenes de eventos o registros. Así mismo, se inicia la configuración de la herramienta Atlas, con el propósito de contar con un instrumento para la gobernanza de los datos encontrados en el Datalake._x000a__x000a_En cuanto a la completitud de información de las Solicitudes de Búsqueda ingresadas en BUSQUEMOS, a la fecha hay un avance del 95% del proceso de actualización e inserción masiva de la información entregada por el CICR, esto permitirá tener información de las Personas Dadas por Desaparecidas, Personas Buscadoras y Hechos de Desaparición que contribuya de manera efectiva en las Investigaciones Humanitarias y Extrajudiciales de al menos los 150 casos que se han recibido a la fecha."/>
    <s v="De acuerdo con lo reportado, se evidencia un avance sustancial en la consecución del producto y el cumplimiento de las metas programadas para 2024. Los resultados alcanzados hasta el momento reflejan un enfoque integral en la mejora de la calidad de los datos, la interoperabilidad institucional y el fortalecimiento de capacidades técnicas, elementos clave para lograr los objetivos establecidos en el Plan de Fortalecimiento para la Calidad de los Instrumentos y la Estrategia para el Acceso y Difusión de la Información._x000a_ _x000a_ En particular, la depuración masiva de registros en SIRDEC, la actualización de solicitudes de búsqueda con un 95% de completitud, y la implementación de herramientas tecnológicas avanzadas, como Apache Kafka y Atlas, son indicadores tangibles del progreso hacia la meta de consolidar un sistema de información robusto. Además, la aprobación y socialización de documentos estratégicos, como los manuales de aseguramiento y calidad de los datos, evidencia que se están construyendo las bases normativas necesarias para garantizar la sostenibilidad _x000a_ capacitación y sensibilización sobre la importancia de la calidad del dato han permitido avanzar en la apropiación de buenas prácticas por parte de los equipos técnicos y territoriales, contribuyendo directamente a la mejora de los registros en los sistemas institucionales."/>
    <s v="El informe destaca avances significativos en la depuración de registros y mejora de la calidad de los datos en SIRDEC, como la inactivación automática y manual de registros duplicados y el ajuste de tipologías de datos. Este trabajo representa un progreso tangible hacia la meta de asegurar la integridad y consistencia de la información._x000a_ _x000a_El procesamiento de 170,000 documentos PDF mediante técnicas avanzadas de OCR y la implementación de Apache Kafka y Atlas son pasos importantes hacia la modernización tecnológica y la gobernanza efectiva de los datos. Esto fortalecerá la capacidad de la UBPD para gestionar y analizar grandes volúmenes de información de manera eficiente._x000a_ _x000a_Las jornadas nacionales de capacitación sobre calidad del dato son un componente esencial para fortalecer la apropiación del conocimiento en los equipos territoriales y garantizar el registro de información precisa y de calidad._x000a_ _x000a_Las gestiones con entidades nacionales y distritales han logrado avances significativos en el acceso a fuentes clave de información. Esto refuerza la capacidad de la UBPD para realizar investigaciones más focalizadas y efectivas._x000a_ _x000a_Recomendación: Si bien se han realizado importantes ajustes a los registros del sistema SIRDEC, es necesario establecer un mecanismo de evaluación continuo para medir el impacto de estas acciones en la precisión y efectividad de las investigaciones. Se recomienda realizar auditorías para verificar que las modificaciones realizadas estén reflejándose en resultados concretos._x000a_ _x000a_ Aunque se realizaron capacitaciones sobre calidad del dato, es fundamental evaluar si estas han tenido un efecto positivo en la calidad de los registros ingresados recientemente. Se recomienda implementar evaluaciones periódicas de los conocimientos adquiridos por los equipos territoriales y comparar la calidad de los registros antes y después de las jornadas._x000a_ _x000a_  La implementación de Apache Kafka y Atlas es un avance que requeriría indicadores claros que midan su contribución a los objetivos"/>
    <n v="0.9"/>
    <x v="0"/>
  </r>
  <r>
    <s v="La investigación humanitaria y extrajudicial, aplicada, participativa y territorial, sustentada en el fortalecimiento de las capacidades y competencias investigativas y forenses implementadas, en la UBPD agilizan e impulsan la búsqueda para encontrar a las PDD"/>
    <s v="Mejorar el acceso a información de fuentes de información del Estado, particularmente la fuerza pública, ya que la incorporación de tecnologías puede facilitar el acceso y análisis de información de dichas fuentes"/>
    <s v="Fortalecimiento Tecnología Aplicada en la búsqueda de personas dadas por desaparecidas: Existen mecanismos de explotación de datos que facilitan su usabilidad en la investigación y búsqueda de personas dadas por desaparecidas"/>
    <s v="No. de investigaciones realizadas con mecanismos de explotación de datos _x000a_No. de mecanismos de explotación de datos implementados"/>
    <n v="6"/>
    <s v="Proyecto para la incorporación de tecnologías de analítica avanzada e Inteligencia artificial para la explotación de los datos no estructurados, estructurados y semiestructurados diseñado e implementado"/>
    <s v="(1) Proyecto tecnologías de analítica de datos"/>
    <x v="0"/>
    <x v="2"/>
    <s v="100% del Proyecto Tecnologías de Analítica de Datos en ejecución_x000a_ _x000a_ _x000a_ Hito 1: 100% de cumplimiento_x000a_ Hito 2: En ejecución._x000a_ Hito 3: En ejecución._x000a_ Hito 4: En ejecución"/>
    <s v="Descripción cualitativa de los avances en los Hitos:_x000a_ _x000a_ El equipo de Analítica, ha dado cumplimiento a las actividades definidas para el periodo de referencia, dada la magnitud del proyecto, este se ejecuta de forma sistémi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s v="Cumple"/>
    <s v="100% del Proyecto Tecnologías de Analítica de Datos en ejecución_x000a_  _x000a_  _x000a_  Hito 1: 10% identificar necesidades_x000a_  Hito 2: 30% Definir alternativas metodológicas y tecnológicas_x000a_  Hito 3: En ejecución Articular con PETI._x000a_  Hito 4: 5% Implementar proyecto"/>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pi2IINSSBaYhJW-dFEv3s-p7228YdXes"/>
    <s v="Hitos y Tareas Asociadas_x000a_Hito 1: Identificar necesidades (10%)_x000a_Tareas:_x000a_Realizar un inventario de datos._x000a_Evaluar la infraestructura tecnológica actual._x000a_Identificar brechas tecnológicas y de capacidad._x000a_Productos Esperados:_x000a_Documentos de identificación de necesidades._x000a_Avance Reportado: 100% de cumplimiento._x000a_Análisis: Las tareas y productos esperados han sido completados, adecuándose perfectamente al hito establecido._x000a__x000a_Hito 2: Definir alternativas metodológicas y tecnológicas (10%)_x000a_Tareas:_x000a_Definir casos de uso prioritarios._x000a_Establecer requisitos de hardware y software._x000a_Identificar habilidades y competencias necesarias._x000a_Productos Esperados:_x000a_Documento con alternativas metodológicas y tecnológicas._x000a_Avance Reportado: En ejecución._x000a_Aunque está en ejecución, no se ha especificado el porcentaje de avance. Se requiere mayor detalle para evaluar el cumplimiento de las tareas asociadas a este hito._x000a__x000a_Hito 3: Articular con PETI (30%)_x000a_Tareas:_x000a_Integrar el proyecto con el Plan Estratégico de Tecnologías de la Información._x000a_Alinear las iniciativas tecnológicas con la estrategia global de la organización._x000a_Productos Esperados:_x000a_Documento de integración y alineación con PETI._x000a_Avance Reportado: En ejecución._x000a_La falta de un porcentaje específico de avance dificulta la evaluación precisa. Sin embargo, las actividades están en progreso, lo que sugiere avances parciales._x000a__x000a_Hito 4: Implementar el proyecto (50%)_x000a_Adquirir y configurar hardware y software._x000a_Desarrollar algoritmos y modelos de IA._x000a_Integrar sistemas de datos._x000a_Realizar pruebas piloto y ajustes._x000a_Productos Esperados:_x000a_Herramientas de automatización._x000a_Modelos de analítica avanzada._x000a_Dashboards y tableros de control._x000a_Avance Reportado: En ejecución._x000a_Este hito representa la mitad del proyecto. Las actividades están en marcha, pero sin detalles específicos, es difícil determinar el avance real. Se requiere mayor precisión en el reporte del progreso._x000a__x000a_Frente a los componentes determinados para la obtención del producto:_x000a_1. Automatización, Monitoreo y Control_x000a_Tareas:_x000a_* Desarrollar e implementar automatizaciones._x000a_* Herramientas para la automatización de tareas._x000a_Productos Esperados:_x000a_* Herramientas de automatización._x000a_Avance Reportado: i) Configuración de la API de Google DRIVE, ii)Inventario de documentos y carpetas._x000a_Los avances reportados son coherentes con las tareas y productos esperados, indicando un progreso adecuado en este aspecto._x000a__x000a_2. Generación de Analíticas Avanzadas_x000a_Tareas:_x000a_* Desarrollo de herramientas de BI._x000a_* Ajuste y desarrollo de herramientas de visualización._x000a_Productos Esperados:_x000a_* Documentos con identificación de necesidades._x000a_* Herramientas de visualización._x000a_Avance Reportado: i) Reuniones para identificar necesidades. ii) Documentación de estrategias de visualización. iii) Ajuste del visualizador y migración a Power BI._x000a_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_x000a__x000a_3. Dashboards y Tableros de Control_x000a_Tareas:_x000a_* Diseñar dashboards interactivos._x000a_* Implementar modelos analíticos._x000a_Productos Esperados:_x000a_* Dashboards interactivos._x000a_* Algoritmos de análisis de patrones._x000a_Avance Reportado: i)Segunda versión del tablero de búsqueda de vivos. ii) Exploración de metodologías de IA. _x000a_Los avances reportados indican un progreso significativo en el desarrollo de dashboards y la implementación de modelos analíticos, no obstante se recomienda incluir o indicar la carpeta o repositorio que contiene los medios de verificación del avance. _x000a__x000a_4. Construcción de Datos y Modelos_x000a_Tareas:_x000a_* Construcción de datos de entrenamiento._x000a_* Implementación de modelos Q&amp;A._x000a_Productos Esperados:_x000a_* Conjunto de datos de entrenamiento._x000a_* Código fuente de extracción de información._x000a_Avance Reportado: i)No iniciado (datos de entrenamiento). ii) Exploración de metodologías de IA._x000a_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
    <s v="Recomendación: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
    <n v="0.9"/>
    <s v="Cumple"/>
    <s v="Hito 1: 10% identificar necesidades_x000a_Hito 2: 9% Definir alternativas metodológicas y tecnológicas_x000a_Hito 3: 21% Articular con PETI_x000a_Hito 4: 30% Implementar proyecto "/>
    <s v="En el marco del proyecto de tecnologías de analítica de datos se han conseguido avances importantes como la  consolidación de metodologías de IA que han permitido la extracción de información relevante sobre los casos que se encuentra relacionada en los relatos de los hechos, para esto se completo la extracción de fechas y lugares, también se consolido la extracción de nombres de individuos y organizaciones que han sido mencionada en 70.000 relatos. Así mismo, se iniciaron las pruebas de despliegues de modelos de Q&amp;A, modelos Bert y modelos de MLL para la revalidación de la información extraída de los relatos._x000a__x000a_De otro modo, se implementaron modelos de redes complejas para poder interrelacionar los diferentes casos de búsqueda, permitiendo identificar patrones que son relevantes para la búsqueda y la posible formación de posibles macrocasos de búsqueda. Dentro de esta misma tarea se crearon indicadores de prelación de casos cuya solución puede dar mayor claridad sobre los otros casos con los que se encuentra relacionados. _x000a__x000a_Se continuó con el soporte a las herramientas empleadas para la búsqueda de personas dadas por desaparecidas presuntamente halladas con vida, mediante la actualización de la información de los movimientos, consolidación de información información de las personas buscadoras desde diferentes fuentes y se desarrollaron programas para la correcta administración de los archivos compartidos con los GITT. _x000a__x000a_Se logró culminar con la primera versión de la construcción del índice de prelación de los casos de búsqueda según las especificaciones de la UBPD, adicionalmente, se siguió continuo con la ejecución de tareas operativas de consolidación de inventarios de documentos y de extracción de información no estructurada útil para la búsqueda de fuentes de información secundaria disponibles._x000a_"/>
    <s v="El informe para el cuarto bimestre presenta avances significativos en el Proyecto para la incorporación de tecnologías de analítica avanzada e inteligencia artificial para la explotación de los datos no estructurados, estructurados y semiestructurados. Los avances clave mencionados incluyen la extracción de información relevante de relatos de los hechos, la implementación de modelos de IA y redes complejas para la identificación de patrones en los casos de búsqueda, el despliegue de modelos de Q&amp;A y el desarrollo de herramientas para la gestión de archivos compartidos con los GITT._x000a__x000a_El uso de herramientas avanzadas para la extracción de información de documentos no estructurados (como los PDF proporcionados por la Corte Interamericana de Derechos Humanos) muestra cómo estas tecnologías pueden procesar grandes volúmenes de información sensible. Aplicando esta capacidad a los datos de la fuerza pública, se podría facilitar el análisis de archivos clasificados o históricos relacionados con el conflicto armado._x000a__x000a_La consolidación de herramientas de administración de archivos y la automatización de los procesos de intercambio de información con los GITT facilitan el acceso y la compartición segura de información con entidades como las fuerzas de seguridad. Esto optimiza los procesos de consulta y actualización de datos sensibles._x000a__x000a_Estos avances reflejan un progreso sólido en la implementación del Proyecto de Tecnologías de Analítica Avanzada e Inteligencia Artificial. La consolidación de metodologías de IA, la extracción de información de fuentes no estructuradas y los modelos de redes complejas están permitiendo una mejora significativa en el análisis de datos relacionados con casos de desaparición. Las herramientas implementadas no solo mejoran el acceso a la información, sino que también optimizan el proceso de búsqueda y priorización de casos, lo que es crucial para la misión de la UBPD."/>
    <s v="Alerta: La redacción de los reportes y medios de verificación contemple los indicadores propuestos, a saber:_x000a__x000a_# de investigaciones realizadas con mecanismos de explotación de datos._x000a_# de mecanismos de explotación de datos implementados._x000a_Estos indicadores son clave para medir el impacto real del proyecto y deben estar claramente documentados en cada reporte. Asimismo, se sugiere que, de ser posible, se establezca una línea base anterior a la vigencia del proyecto. Esto permitirá comparar los avances logrados con los resultados obtenidos mediante los dos indicadores mencionados, proporcionando una evaluación objetiva del impacto positivo del proyecto en la explotación de datos y el apoyo a las investigaciones de la UBPD."/>
    <n v="0.92"/>
    <s v="Cumple"/>
    <s v="HITO 1. 10%_x000a__x000a_HITO 2. 10%_x000a__x000a_HITO 3. 24%_x000a__x000a_HITO 4. 40%_x000a_"/>
    <s v="_x000a_En el marco del proyecto de incorporación de tecnologías de analítica, se culminó la etapa de identificación de necesidades y requerimientos para 2024. Adicionalmente, como resultado de las retroalimentaciones de los productos entregados, se realizaron ajustes solicitados para los PRB, matriz de prelación de casos de búsqueda y prelación de sitios de interés forense y cementerios. _x000a__x000a_En cuanto al proyecto de analítica a entregar, se dividió el proceso en 3 etapas, cuyos avances son:_x000a__x000a_Etapa 1. Estructuración de información desde los relatos del universo:_x000a_Se logró la creación de un corpus de textos robusto relacionado con el conflicto colombiano, que a su vez fue empleado para la optimización de los modelos identificación de entidades (modelos NER), a los cuales se les realizó una actualización incluyendo modelos de lenguaje de gran escala (LLM)._x000a_Etapa 2. Piloto de la exploración de patrones de circunstancias de desaparición:_x000a_Se mejoró, organizó y reestructuró la programación de los modelos de bases de datos de grafos en relación a las unidades de análisis y atributos del universo, validados por investigadores de la UBPD._x000a_Etapa 3. Uso de Herramientas de IA para recopilación de información de la Web:_x000a_Se logró un avance del 95% en la extracción y almacenamiento de noticias de categorías de interés del portal del CINEP. Adicionalmente, se tiene una primera versión de la herramienta de transcripción a textos (OCR)._x000a__x000a_Adicionalmente, se realizaron algunas pruebas de concepto para el software VizLinc._x000a__x000a_El objetivo de todas las actividades realizadas y de los productos del proyecto de analítica de 2024, es construir los insumos necesarios para la creación de una solución que aborde holísticamente todas las fuentes de información disponibles y que cuente con funcionalidades de consulta dinámica para que facilite los avances de las investigaciones, así mismo dichos avances en el proyecto de analítica se comenzaron a estructurar dentro de un documento para reportar en el siguiente bimestre._x000a__x000a_Finalmente, se realizaron tareas adicionales tales como: 1. pruebas de modelos que permitan realizar resúmenes de las circunstancias de desaparición, Extracción de información de aportantes de la JEP desde archivos en diferentes formatos, administración y soporte de la herramienta de búsqueda de vivos, y revisión a código de conformación del universo para la fuente INMLCF._x000a_"/>
    <s v="La culminación de la etapa de identificación de necesidades, la validación de modelos de bases de datos de grafos, y los avances en el desarrollo de herramientas como la extracción de datos desde el portal CINEP y la implementación de modelos OCR son logros tangibles que están sentando las bases para una solución tecnológica integral. Estas acciones permiten generar insumos clave que no solo fortalecen el análisis de información disponible, sino que también mejoran la capacidad de la UBPD para priorizar y avanzar en las investigaciones relacionadas con las desapariciones."/>
    <s v="Recomendación: Se sugiere agregar a la redacción cómo las actividades actuales y los productos intermedios (como el corpus de textos, modelos NER, y herramientas OCR) contribuyen a la meta final del proyecto. Esto puede incluir un apartado en el informe que explique el vínculo entre los resultados obtenidos y la solución tecnológica integral proyectada._x000a__x000a_A medida que el proyecto avanza hacia su continuidad en 2025, se recomienda definir desde ahora los documentos y registros que servirán como base para verificar los resultados y el impacto de las actividades, como manuales de usuario, informes técnicos o validaciones funcionales de las herramientas desarrolladas."/>
    <n v="0.9"/>
    <x v="0"/>
  </r>
  <r>
    <s v="La investigación humanitaria y extrajudicial, aplicada, participativa y territorial, sustentada en el fortalecimiento de las capacidades y competencias investigativas y forenses implementadas, en la UBPD agilizan e impulsan la búsqueda para encontrar a las PDD"/>
    <s v="Dar mayor autonomía a las sedes regionales, ya que el seguimiento a la Ruta de aportantes incluye medidas para fortalecer la participación y autonomía de las sedes regionales."/>
    <s v="Existe información cuanti y cualitativa que responde a las necesidades de la búsqueda según enfoques diferenciales"/>
    <s v="Tasa de registros incluidos en el universo de aportantes (registro de aportantes/universo de aportantes)X100_x000a_No. de aportes voluntarios de información_x000a__x000a_100% de las manifestaciones de voluntad allegadas a la UBPD antes del 30 de noviembre de la vigencia cuentan con un Plan de Trabajo_x000a__x000a_5% de los aportantes que hacen parte del régimen de condicionalidad han sido convocados"/>
    <n v="7"/>
    <s v="Plan de fortalecimiento a la Ruta de aportantes implementado"/>
    <s v="(1) Plan de fortalecimiento de la ruta de aportantes en operación _x000a_"/>
    <x v="0"/>
    <x v="3"/>
    <s v="Comportamiento de los Hitos:_x000a__x000a_Hito 1: 5%_x000a_Hito 2: 5%_x000a_Hito 3: 10%_x000a_Hito 4: En ejecución _x000a_"/>
    <s v="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s v="Cumple Parcialmente"/>
    <s v="1) Plan de fortalecimiento de la ruta de aportantes en operación: 100%_x000a_ _x000a_ Hito 1: 10% Caracterizar universo de aportantes_x000a_ Hito 2: 15% Diagnóstico de información reportada_x000a_ Hito 3: 8% Definir acciones para el impulso al aporte_x000a_ Hito 4: 4% realizar seguimiento a la implementación y ajustar"/>
    <s v="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_x000a_ _x000a_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_x000a_ _x000a_ Soporte: https://drive.google.com/drive/folders/1GRO7Qby_rlbajHC4rSnuakyPVOe81nLF"/>
    <s v="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_x000a_"/>
    <s v="Alerta: Aunque se avanza en la ejecución del cronograma de la hoja de ruta, hay varias acciones planeadas que no han sido cumplidas en el tiempo estimado lo cual afecta el cumplimiento de la meta y el logro de resultados esperados para la vigencia. _x000a__x000a_Se requiere que en próximos reportes se haga énfasis en el impacto que ha tenido esta gestión en los resultados esperados para la vigencia:_x000a__x000a_- 100% de las manifestaciones de voluntad allegadas a la UBPD antes del 30 de noviembre de la vigencia cuentan con un Plan de Trabajo, _x000a_- 5% de los aportantes que hacen parte del régimen de condicionalidad han sido convocados_x000a_- Universo de aportantes establecido"/>
    <n v="0.87"/>
    <s v="Cumple Parcialmente"/>
    <s v="Avance en hitos: _x000a__x000a_Hito 1: 15%_x000a_Hito 2: 7%_x000a_Hito 3: 25%_x000a_Hito 4: 8%"/>
    <s v="Se avanzó en la consolidación del universo de aportantes, a partir del cruce de información con listado de comparecientes enviado por la JEP y el cruce de datos registrados en el SIM, durante el año 2024. Se realizó el segundo reporte sobre las acciones desarrolladas en la verificación del universo y la identificación de las brechas existentes entre lo registrado  en matrices de registro manual, en el SIM y lo avanzado en la depuración del universo de aportantes. Se  gestionaron insumos para solicitudes de información de la JEP sobre el proceso de participación de los comparecientes, esta gestión respuestas es insumo para la definición del universo de aportantes potenciales.  Se creo el visor de aportantes en Busquemos que se ha fortalecido con la migración masiva de la información trabajada. En cuanto al diagnóstico, se está llevando a cabo la revisión puntual de la información de cada carpeta de los aportantes y revisando el mecanismo para eliminar la duplicación de códigos para un mismo aportante. Se consolidó la base de fuerza Pública donde se solicitó a los GITT el avance frente a dichos aportantes._x000a__x000a_Ahora bien, con respecto al resultado esperado, es importante señalar que avanzamos en el 100% de cumplimiento de aportantes comparecientes JEP,  con los cuáles se han desarrollado encuentros para la toma de aporte, en el entendido que existen 303 aportantes de fuerza pública, con los cuales se viene trabajando en la construcción de planes de trabajo. Por otra parte, de enero a agosto de 2024 la UBPD ha recibido 435 solicitudes de información de la JEP, de las cuales 53 comparecientes se encuentran registrados y cuentan con código de anonimización.  "/>
    <s v="El plan de fortalecimiento de la ruta de aportantes consta de un cronograma definido como hoja de ruta que contempla once (11) actividades que se programaron para ser concluidas entre enero y agosto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once (11) actividades hay: _x000a__x000a_- Seis (6) finalizadas (100%) asociadas con el envi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_x000a_- Dos (2) con avances equivalentes a un 80% asociada con la construcción de una diagnóstico y balance sobre el universo de aportantes de información pues aunque se adjunta como soporte una presentación, esta se encuentra incompleta. También se hace referencia a un plan de trabajo pero no se evidencia._x000a_- Una (1) con avances parciales que corresponden a un 50% asociada con la implementación del acuerdo de intercambio de información suscrito con la JEP recientemente._x000a_- Dos (2) con avances parciales del 40%, asociadas con el mecanismo de consolidación de la información que ingrese por medio de las solicitudes de la JEP en el marco del acuerdo suscrito recientemente y la jornada de pedagogía sobre los lineamientos de trabajo con personas que participaron directa o indirectamente en las hostilidades IAH-LN-011._x000a__x000a_Por lo tanto, el avance para el periodo en la ejecución del cronograma es del 82%, lo cual corresponde a un nivel de cumplimiento parcial._x000a__x000a_Aunque se avanza en la ejecución del cronograma de la hoja de ruta, hay acciones planeadas que no han sido cumplidas en el tiempo estimado lo cual afecta el cumplimiento de la meta y el logro de resultados esperados para la vigencia. _x000a__x000a_Se menciona la solicitud realizada por la Dirección General de replantear el plan de trabajo con personas que participaron directa o indirectamente en las hostilidades, por lo cual se avanza en la propuesta de ajuste. "/>
    <s v="Alerta: Aunque se avanza en la ejecución del cronograma de la hoja de ruta, hay acciones planeadas que no han sido cumplidas en el tiempo estimado lo cual afecta el cumplimiento de la meta y el logro de resultados esperados para la vigencia. Asimismo, no se han adjuntado los soportes que evidencian el avance de las actividades. _x000a__x000a_Se requiere definir rápidamente el plan de trabajo ajustado con personas que participaron directa o indirectamente en las hostilidades, de acuerdo con la solicitud realizada por la dirección general. _x000a_"/>
    <n v="0.82"/>
    <s v="Cumple Parcialmente"/>
    <s v="HITO 1. 17%_x000a__x000a_HITO 2. 10%_x000a__x000a_HITO 3.  50%_x000a__x000a_HITO 4.  15%_x000a_"/>
    <s v="Se realiza la entrega oficial del diagnóstico sobre aportantes de información registrados en los sistemas de información misional y repositorios disponibles. Este reporte incluye un análisis de los hallazgos y datos relevantes, los cuales permiten identificar patrones, necesidades y áreas de oportunidad en el manejo y utilización de la información aportada.  Este diagnóstico es fundamental para orientar la toma de decisiones estratégicas, ya que facilita la identificación de posibles brechas en la recopilación y actualización de la información, así como la implementación de medidas para mejorar la trazabilidad y verificación de datos. Además, aporta elementos claves para fortalecer la colaboración entre las diferentes áreas que trabajan con estos aportantes, garantizando así una mayor eficacia en el manejo de la información y en los procesos de acompañamiento y seguimiento. En última instancia, este diagnóstico busca optimizar la gestión de los aportantes de información y asegurar que sus contribuciones sean debidamente valoradas y utilizadas de manera efectiva en el cumplimiento de los objetivos misionales, alineándose con los estándares de transparencia, integridad y eficiencia institucional._x000a__x000a_De otra parte se generaron acciones conjuntas entre la Unidad de Búsqueda de Personas dadas por Desaparecidas (UBPD) y la Jurisdicción Especial para la Paz (JEP), orientadas a fortalecer la coordinación y efectividad de estos procesos. Estas acciones han resultado en la expedición de una resolución de la JEP que integra a la UBPD en el desarrollo de los proyectos restaurativos, lo que constituye un avance significativo en la obtención de información extraordinaria para la búsqueda de personas desaparecidas. Esta colaboración no solo facilita el acceso a información crucial proporcionada por los aportantes, sino que también permite establecer vínculos más efectivos y sostenibles, aumentando las posibilidades de éxito en la búsqueda y localización de personas desaparecidas. Además, esta sinergia entre la UBPD y la JEP contribuye a la creación de un entorno de justicia restaurativa que refuerza el compromiso de las entidades con la verdad, la reparación y la paz._x000a__x000a_En el marco de la implementación de los lineamientos vigentes y del direccionamiento estratégico para el trabajo con aportantes, la UBPD ha establecido acciones basadas en criterios de priorización que responden a las necesidades identificadas. Esta estrategia busca optimizar el impacto de nuestras intervenciones y garantizar que los recursos y esfuerzos se enfoquen en las áreas de mayor relevancia para el cumplimiento de nuestros objetivos misionales. De acuerdo con las observaciones desde la Dirección General se han establecido acciones a corto plazo que involucran aportantes de los Subcasos: Casanare, Dabeiba, Huila y Antioquia."/>
    <s v="El plan de fortalecimiento de la ruta de aportantes consta de un cronograma definido como hoja de ruta que contempla doce (12) actividades que se programaron para ser concluidas entre enero y octubre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egún el reporte de avance del periodo entregado por el área, se identifica que el estado de avance de las doce (12) actividades es: _x000a_ _x000a_ - Ocho (8) finalizadas (100%) asociadas con el enví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 Asimismo, se logró el establecimiento de acuerdos de intercambio de información con la JEP y su implementación se monitorea mediante el seguimiento de otras actividades del plan de trabajo. _x000a_ - Dos (2) con avances equivalentes a un 80% asociadas con la solicitud a los GITT sobre los avances en el registro de información asociado con el trabajo de aportantes y la migración de la información al Archivo Especial de Derechos Humanos, pues no se dispone de los soportes correspondientes. De igual forma no se dispone de los soportes de las comunicaciones a los GITT con la solicitud de priorización de trabajo con aportantes._x000a_ - Dos (2) con avances equivalente al 50% relacionadas con que no se dispone del documento final de lineamientos de trabajo con personas que participaron directa o indirectamente en las hostilidades por lo cual no se ha podido realizar su socialización. Tampoco se dispone la definición del mecanismo de consolidación de información que ingrese por medio de las solicitudes de la JEP._x000a_ Por lo tanto, el avance para el periodo en la ejecución del cronograma es del 88%, lo cual corresponde a un nivel de cumplimiento parcial."/>
    <s v="Alerta: Se requiere adjuntar los soportes correspondientes que permitan evidenciar el desarrollo de las actividades del cronograma de la hoja de ruta del producto. _x000a_ _x000a_Aunque se avanza en la ejecución del cronograma de la hoja de ruta, hay acciones planeadas que no han sido cumplidas en el tiempo estimado lo cual afecta el cumplimiento de la meta y el logro de resultados esperados para la vigencia."/>
    <n v="0.88"/>
    <x v="1"/>
  </r>
  <r>
    <s v="La investigación humanitaria y extrajudicial, aplicada, participativa y territorial, sustentada en el fortalecimiento de las capacidades y competencias investigativas y forenses implementadas, en la UBPD agilizan e impulsan la búsqueda para encontrar a las PDD"/>
    <s v="Dignificar a las víctimas y sus familias, ya que la estrategia para la atención de requerimientos, ordenes y sentencias de organismos internacionales  garantizará la atención adecuada a los requerimientos y órdenes internacionales."/>
    <s v="Casos en instancias internacionales con información clara y con una estrategia de impulso de acción humanitaria y extrajudicial"/>
    <s v="No. de casos identificados con acciones con impulso de acciones humanitarias y extrajudiciales"/>
    <n v="8"/>
    <s v="Estrategia para la atención de requerimientos, ordenes y sentencias de organismos internacionales implementada "/>
    <s v="(1) Plan de implementación de la estrategia completado"/>
    <x v="1"/>
    <x v="4"/>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ígena; _x000a_Sistema de Identificación de Potenciales Beneficiarios de Programas Sociales - SISBEN;_x000a_Portal vida 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ón de Restitució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íguez Vera y otros Vs Colombia_x000a_Integrantes y Militantes de la Unión Patriótica Vs Colombia_x000a_Alcides Torres Arias, Ángel David Quintero y Otro_x000a_Jhon Ricardo Ubaté  y Gloria  Bogotá_x000a_José Miltón Cañas_x000a_Hernando de Jesú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é Miltón Cañas_x000a__x000a_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é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_x000a__x000a_- Meta de Producto: 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s v="Cumple"/>
    <s v="Hito 1: 30% Diagnóstico y actualización_x000a_Hito 2: 14,25% Realizar acciones para impulsar la IHE de los casos_x000a_Hito 3: 24% Hacer seguimiento a las acciones_x000a__x000a_Total avance: 68,25%"/>
    <s v="De conformidad con el Cronograma a implementar, se estableció que hasta el tercer bimestre del 2024 las actividades a realizar en el marco de la Estrategia para la Atención de Requerimientos, Órdenes y Sentencias de Organismos Internacionales, serían las siguientes:_x000a_ _x000a_ Establecer el Universo de casos de personas dadas por desaparecidas puestos en conocimiento de instancias y/u organismos internacionales: _x000a_ _x000a_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 _x000a_ A partir de lo anterior, la UBPD cuenta con dos matrices que reflejan el número de casos ante la Comisión Interamericana de Derechos Humanos (CIDH) y aquellos ante la Corte Interamericana de Derechos Humanos (Corte IDH), los cuales se detallan así:_x000a_ _x000a_ Ante la CIDH: 83 casos_x000a_ Ante la Corte IDH: 13 casos._x000a_ _x000a_ Realizar un mapeo institucional que permita evidenciar el establecimiento del estado del proceso de búsqueda de los casos de personas dadas por desaparecidas que han sido puestos en conocimiento de instancias y/u organismos internacionales:_x000a_ _x000a_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_x000a_ _x000a_ Agencia Nacional de Defensa Jurídica del Estado_x000a_ Cancillería - Ministerio de Relaciones Exteriores_x000a_ Registraduría Nacional del Estado Civil;_x000a_ Fiscalía General de la Nación: Sistema de Información de Justicia y Paz - SIJYP - Exhumaciones (Ley 975 Consulta por persona, por lugar o por postulado);_x000a_ Instituto Nacional de Medicina Legal y Ciencias Forenses: Consulta por Desaparecidos (Próximamente); Consulta por Cadáveres (Próximamente); Consulta públicas - SICLICO; Sicomain y Consulta públicas - SIRDEC;_x000a_ Censo Indígena; _x000a_ Sistema de Identificación de Potenciales Beneficiarios de Programas Sociales - SISBEN;_x000a_ Portal vida silenciadas;_x000a_ Consulta de procesos nacional unificada;_x000a_ Administradora de los Recursos del Sistema General de Seguridad Social en Salud — ADRES: Consulta vinculación al sistema de seguridad social;_x000a_ Instituto Nacional Penitenciario y Carcelario, INPEC: Consulta de la población privada de la libertad:_x000a_ Sistema de Información de Atención a Víctimas (SIRAV) de la Unidad para la Atención y reparación integral a las víctimas: Consulta vinculación al sistema de seguridad social;_x000a_ Defensoría del Pueblo de Colombia: Alertas tempranas; _x000a_ Unidad Administrativa Especial de Gestión de Restitución de Tierras Despojadas - Departamento Administrativo de la Función Pública DAFP: Registros de tierras despojadas y abandonadas._x000a_ Departamento Administrativo Nacional de Estadística (DANE)._x000a_ Entidades Territoriales_x000a_ Corte Interamericana de Derechos Humanos_x000a_ Comisión Interamericana de Derechos Humanos_x000a_ Comisión para la Identificación de las víctimas de la Unión Patriótica._x000a_ _x000a_ De igual modo, la UBPD sostuvo espacios de reunión en el marco de los siguientes casos con el fin de continuar avanzando en planes de trabajo en relación a los mencionados:_x000a_ _x000a_ 19 Comerciantes vs Colombia: 14 de mayo de 2024 y 22 de mayo de 2024._x000a_ Tabares Toro y otros vs Colombia: 15 de mayo de 2024._x000a_ Vereda la Esperanza vs Colombia: 17 de mayo de 2024._x000a_ Caso No. 13.046 - Onofre Antonio de la Hoz Montero y Familia: 30 de mayo, 25 y 26 de junio de 2024._x000a_ Caso No. 13.145 Hernando de Jesús Ocampo Velásquez y Familia: 07 de junio de 2024._x000a_ Guzmán Medina vs Colombia: 7 de junio de 2024._x000a_ Caso 13.973 Zoilo De Jesús Rojas Ortiz: 11 de junio de 2024._x000a_ Caso No. 12.434 – José Milton Cañas y otros: 12 de junio de 2024._x000a_ Caso No. 11.883, John Ricardo Ubaté y Gloria Bogotá: 17 de junio de 2024._x000a_ Integrantes y Militantes de la Unión Patriótica Vs Colombia: 20 de junio de 2024._x000a_ _x000a_ De igual modo, se aclara que la UBPD sostuvo una mesa de trabajo con la Comisión Interamericana de Derechos Humanos en razón a un caso y una en el marco del Acuerdo de Cooperación suscrito:_x000a_ _x000a_ Reunión en el marco del Acuerdo de Cooperación entre la UBPD y la CIDH : 18 de junio de 2024._x000a_ Masacre de Trujillo vs Colombia: 23 de mayo de 2024._x000a_ _x000a_ De igual modo, en el marco del plan de trabajo y en la implementación de las acciones humanitarias se resalta que:_x000a_ _x000a_ La UBPD realizó acciones intrusivas de prospección en el marco del Caso No. 12.434 – José Milton Cañas y otros a partir de excavación arqueológica forense en un predio descartando 5 anomalías._x000a_ En el marco del caso Integrantes y Militantes de la Unión Patriótica Vs Colombia: _x000a_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_x000a_ _x000a_ Realizar y establecer una articulación interdependencias que permita orientar las investigaciones y acciones humanitarias de los casos de personas dadas por desaparecidas en el contexto y en razón del conflicto armado._x000a_ _x000a_ La Oficina Asesora Jurídica durante el periodo del presente reporte, ha sostenido reuniones con las siguientes dependencias en aras de implementar la Estrategia para la Atención de Requerimientos, Órdenes y Sentencias de Organismos Internacionales:_x000a_ _x000a_ Subdirección General Técnica y Territorial._x000a_ Dirección Técnica de Participación, Contacto con las víctimas y Enfoques Diferenciales_x000a_ Dirección Técnica de Información Planeación y Localización para la Búsqueda_x000a_ Subdirección de Análisis Planeación y Localización para la Búsqueda._x000a_ Grupo Interno de Trabajo Territorial de Medellín._x000a_ Grupo Interno de Trabajo Territorial del Caquetá._x000a_ Grupo Interno de Trabajo Territorial de Cali._x000a_ Grupo Interno de Trabajo Territorial de Barranquilla._x000a_ Grupo Interno de Trabajo Territorial de Villavicencio._x000a_ Grupo Interno de Trabajo Territorial de Bogotá._x000a_ _x000a_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 _x000a_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 _x000a_ 19 Comerciantes vs Colombia. _x000a_ Integrantes y Militantes de la Unión Patriótica Vs Colombia_x000a_ Vereda la Esperanza vs Colombia_x000a_ Armando Lozano y otros ante la CIDH._x000a_ Hernando de Jesús Ocampo._x000a_ José Miltón Cañas._x000a_ Jhon Ricardo Ubaté y Gloria Bogotá Vs Colombia._x000a_ Zoilo de Jesús Ocampo._x000a_ Embera Katio del Alto Sinú."/>
    <s v="El producto 8 &quot;Estrategia para la atención de requerimientos, órdenes y sentencias de organismos internacionales implementada&quot;, presenta un completo reporte de avance para el periodo, desagregado así:_x000a__x000a__x000a_1. Diagnóstico y Actualización:  El hito se trabajó en periodos anteriores aunque se presentan actividades de actualización.  30%_x000a__x000a_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_x000a__x000a_De acuerdo con el cronograma, se alcanza un avance del 68,25% acumulado en el periodo enero - junio, cumpliendo en su totalidad con lo programado, y dejando al indicador en estado &quot;CUMPLE&quot;._x000a__x000a_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s v="Alerta: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n v="1"/>
    <s v="Cumple"/>
    <n v="0.755"/>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1 casos ante la Comisión Interamericana de Derechos Humanos y 13 casos ante la Corte IDH._x000a__x000a_En sintonía con lo expuesto, la UBPD también exalta las acciones preparatoria en el marco de:_x000a__x000a_Sesiones de la Corte IDH en Colombia_x000a_Realización de una mesa redonda con la Corte IDH respecto a las medidas de búsqueda en las instalaciones de la UBPD._x000a_Mesa de trabajo con la CIDH en el marco de la medida cautelar -104-09 - 29 familias desplazadas del municipio de Argelia, Cauca."/>
    <s v="El producto 8 &quot;Estrategia para la atención de requerimientos, órdenes y sentencias de organismos internacionales implementada&quot;, presenta un completo reporte de avance para el periodo, desagregado así:_x000a__x000a__x000a_Hito 1. Diagnóstico y Actualización:  El hito se desarrolló y finalizó en periodos anteriores.  30%_x000a__x000a_Hito 2: Se observa el avance en acciones de articulación con las líneas técnicas misionales para impulsar el desarrollo de los casos y el seguimiento a los mismos, de acuerdo con la distribución programada. 45,5%_x000a__x000a_El Hito 3 de evaluación y ajuste se tiene previsto para su desarrollo a partir del mes de octubre._x000a__x000a_De acuerdo con el cronograma, se alcanza un avance del 75,5% acumulado en el periodo enero - agosto, cumpliendo en su totalidad con lo programado, y dejando al indicador en estado &quot;CUMPLE&quot;._x000a__x000a_Se observa en el informe del reporte, el desarrollo de acciones en los casos que han tenido avance durante el periodo, se sugiere organizar la información en una matriz o en algún instrumento que permita cuantificar y describir claramente el desarrollo de los caso para cualquier lector."/>
    <s v="Recomendación: Se recomienda desarrollar efectivamente el seguimiento de las acciones desarrolladas en cada caso, logrando identificar el avance respectivo para así plantear los ajustes u opciones de mejora de manera oportuna y que garanticen el avance esperado."/>
    <n v="1"/>
    <s v="Cumple"/>
    <n v="0.86080000000000001"/>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2 casos que son de conocimiento de la Comisión Interamericana de Derechos Humanos (CIDH), así mismo, la UBPD se encuentra trabajando con esta instancia internacional en razón a la Medida Cautelar 104-09 - 29 familias desplazadas del municipio de Argelia, Cauca._x000a__x000a_Ahora bien, en el marco del relacionamiento con la Corte Interamericana de Derechos Humanos (Corte IDH) se encuentran en conocimiento de la corte 12 casos que se definen a continuación:_x000a__x000a_Caballero Delgado y Santana Vs. Colombia. _x000a_Vereda la Esperanza vs Colombia._x000a_Caso Las Palmeras Vs. Colombia._x000a_Caso 19 Comerciantes vs Colombia._x000a_Masacre de Mapiripán vs Colombia._x000a_Masacre de Pueblo Bello vs Colombia._x000a_Caso Rodríguez Vera y Otros vs Colombia._x000a_Caso Isaza Uribe y otros Vs. Colombia._x000a_Movilla Galarcio y otros Vs Colombia._x000a_Integrantes y Militantes de la Unión Patriótica Vs Colombia._x000a_Tabares Toro y otros vs Colombia._x000a__x000a_En sintonía con lo expuesto, la UBPD también exalta las acciones preparatoria en el marco de:_x000a__x000a_Sesiones de la Corte IDH en Colombia_x000a_Realización de una mesa redonda con la Corte IDH respecto a las medidas de búsqueda en las instalaciones de la UBPD._x000a_Mesa de trabajo con la CIDH en el marco de la medida cautelar -104-09 - 29 familias desplazadas del municipio de Argelia, Cauca._x000a_Visita de la Corte Penal Internacional _x000a_Visita Comité de Desaparición Forzada de la ONU_x000a_"/>
    <s v="El producto 8 &quot;Estrategia para la atención de requerimientos, órdenes y sentencias de organismos internacionales implementada&quot;, presenta un completo reporte de avance para el periodo, desagregado así:_x000a_ _x000a_ Hito 1. Diagnóstico y Actualización: El hito se desarrolló y finalizó en periodos anteriores. 30%_x000a_ Hito 2: Se observa el avance en acciones de articulación con las líneas técnicas misionales para impulsar el desarrollo de los casos y el seguimiento a los mismos, de acuerdo con la distribución programada ante cada instancia, de hecho se presentan bastantes acciones con diferentes organizaciones. 52,75%_x000a_ El Hito 3 de evaluación y ajuste tiene previsto su desarrollo a partir del mes de octubre, e inicia con la visita realizada por la Corte IDH a Colombia para hacer audiencias privadas de seguimiento a sus sentencias, y en el marco del Memorando de Entendimiento suscrito entre la UBPD y el citado tribunal internacional, se adelantó una Mesa de trabajo sobre las medidas de búsqueda de personas dadas por desaparecidas, cuyo tema central giró en torno a los avances y desafíos de la articulación interinstitucional para el cumplimiento de las obligaciones internacionales , derivadas de las decisiones del Sistema interamericano, en materia de búsqueda._x000a_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_x000a_ _x000a_ De acuerdo con el cronograma, se alcanza un avance del 75,5% acumulado en el periodo enero - agosto, cumpliendo en su totalidad con lo programado, y dejando al indicador en estado &quot;Cumple&quot;."/>
    <s v="Recomendación: Se observa en el reporte el desarrollo de acciones en los casos que han tenido avance durante el periodo. Para el periodo final, se sugiere detallar las acciones de evaluación (componente final) al mismo nivel de detalle de las acciones y su seguimiento."/>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Búsqueda sin etiquetas. Buscamos personas, ya que la estrategia se enfoca en la búsqueda humanitaria y extrajudicial sin distinción de agendas territoriales, ni categorías políticas, sociales o económicas."/>
    <s v="La UBPD cuenta con un enfoque consensuado para la coordinación interterritorial que atienda de modo integral, eficiente y eficaz las necesidades de la IHE de la búsqueda trascendiendo la cobertura de un solo GITT"/>
    <s v="No. de solicitudes de búsqueda con abordaje interterritorial que cuenta con al menos una acción  humanitaria de carácter interterritorial"/>
    <n v="9"/>
    <s v="Estrategia para la articulación interterritorial (GITT) de búsqueda humanitaria y extrajudicial diseñada e implementada"/>
    <s v="(1) Estrategia de articulación interterritorial implementada"/>
    <x v="0"/>
    <x v="5"/>
    <n v="0.2"/>
    <s v="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ón de los grupos regionales de Centro y Occidente, así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los dos primeros hitos:_x000a__x000a_1.  Generar información para el diagnóstico: Para la acción de diagnóstico se identificaron 218 Solicitudes de bú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 cumplimiento acumulado es superior al 100%"/>
    <n v="1"/>
    <s v="Cumple"/>
    <s v="Hito 1: 10% Generar información para el diagnóstico_x000a_ Hito 2: 20% Diseñar acciones de abordaje interterritorial_x000a__x000a_Total avance: 30%"/>
    <s v="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_x000a__x000a_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_x000a_ _x000a_ Esta información fue objeto e análisis de los gerentes regionales y la subdirección general mediante una reunión realizada._x000a_ _x000a_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_x000a_ _x000a_ Soportes: https://drive.google.com/drive/folders/1EeurcKmRInWkhBIToWvIxwDJA0FCHFrM"/>
    <s v="El producto 9 &quot;Estrategia para la articulación interterritorial (GITT) de búsqueda humanitaria y extrajudicial diseñada e implementada&quot;, presenta un reporte de avance para el periodo, desagregado así:_x000a__x000a_La meta se proyectó para el periodo enero- julio de acuerdo con el avance programado en los dos primeros hitos:_x000a__x000a_1.  Generar información para el diagnóstico: El diagnóstico se compone de 2 acciones agrupadoras:_x000a__x000a_- Identificación de solicitudes de búsqueda compartidas interterritorial:  Se identificaron 351 y se cruza información de sus caracterización.  5%_x000a_- Sesión de trabajo con equipos directivos incluyendo coordinaciones regionales, información que se tiene sistematizada. 5% _x000a_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8 de los 8 grupos regionales planteados 10%_x000a_- Conformación y contratación de los equipos forenses:  Se estructuró la necesidad de 34 equipos forenses para búsqueda en territorio, los cuales ya se tienen completamente conformados. 10%_x000a__x000a_Los hitos 1 y 2, componen el avance esperado para el periodo._x000a_  _x000a_En resumen, el desarrollo del cronograma logra un avance del 30%, cumpliendo las acciones programadas para el periodo, y dejando al producto en estado &quot;CUMPLE&quot;,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
    <s v="Recomend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
    <n v="0.9"/>
    <s v="Cumple"/>
    <n v="0.5"/>
    <s v="Hito 1: Esta actividad ya se encuentra cumplida (10%)_x000a__x000a_Hito 2:  Esta actividad ya se encuentra cumplida (20%)_x000a__x000a_Hito 3: De acuerdo con el resultado del diagnóstico y los aportes realizados por los GITT, se construyó la estrategia de abordaje solicitudes de búsqueda interterritorios; la cual contienen las siguientes líneas de acción:_x000a_- Estado del arte_x000a_- Actualización documental_x000a_- Sistematización_x000a_- Socialización_x000a_- Monitoreo        _x000a_Dicha estrategia fue puesta en conocimiento con las dependencia involucradas en el proceso de implementación (OTIC, DTIPLOB, OAP); logrando un avance del (20%) para el presente periodo._x000a__x000a_Hito 4: Esta actividad esta programada para dar inicio en el V bimestre._x000a__x000a_"/>
    <s v="El producto 9 &quot;Estrategia para la articulación interterritorial (GITT) de búsqueda humanitaria y extrajudicial diseñada e implementada&quot;, presenta un reporte de avance para el periodo, desagregado así:_x000a__x000a_La meta se proyectó para el periodo enero- agosto de acuerdo con el avance programado en los tres primeros hitos:_x000a__x000a_Hito 1.  Generar información para el diagnóstico: Actividad cumplida en periodo anterior 10%_x000a__x000a_Hito 2: Diseñar acciones de abordaje interterritorial:  Actividad cumplida en el periodo anterior, donde  conformaron los grupos regionales y los equipos forenses en territorio. 20%_x000a__x000a_Hito 3:  De esta agrupación se presentan los resultados de la sesión de consolidación con equipo técnico y directivo y la versión definitiva del documento estratégico.  20%_x000a__x000a_El restante de acciones del hito y el hito 4 se desarrollan en los siguientes periodos._x000a_  _x000a_El desarrollo del cronograma logra un avance del 50%, cumpliendo las acciones programadas para el periodo, es decir 50% programado, lo que da un cumplimiento del 100% y dejando al producto en estado de cumplimiento, sin embargo, se presentan alertas y recomendaciones que bajan la calificación de avance del producto.  Se reitera la necesidad de que se reporte con énfasis en el impacto que han tenido las acciones en los resultados esperados."/>
    <s v="Alerta: Se reitera la observación: &quo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quot;  _x000a__x000a_Se deben implementar las acciones en los 2 periodos restantes, y soportar el avance que se alcanza o cómo se impacta la problemática de interterritorialidad, por lo que el reporte debe enfocarse en ello._x000a__x000a__x000a_"/>
    <n v="0.85"/>
    <s v="Cumple Parcialmente"/>
    <n v="0.7"/>
    <s v="Hito 1: Esta actividad ya se encuentra cumplida (10%)_x000a__x000a_Hito 2: Esta actividad ya se encuentra cumplida (20%)_x000a__x000a_Hito 3: Se llevaron a cabo 3 mesas de trabajo para la actualización de la IAH-GU-018 V2 (DTPLB) Guía de Orientaciones sobre la recepción, registro y actualización de solicitudes de Búsqueda y se socializó la estrategia en el encuentro de coordinadores en el mes de octubre. Por otra parte, con el propósito de facilitar a los GITT la consulta de las PDD que son de búsqueda interterritorial, se cuenta con un visualizador en el cual se puede descargar la información. En el siguiente enlace: https://metabase.unidadbusqueda.gov.co/public/dashboard/4e3bb0fe-a329-46bf-8c78-ac11d9552a62_x000a_(35%)_x000a_Hito 4: El periodo de septiembre a octubre los GITT adelantaron 297 acciones de 69 PDD que cuentan con mas de un lugar de hechos de desaparición y realizaron 2.074 acciones para 824 PDD que sus PB residen en cobertura de otro GITT (5%)"/>
    <s v="El producto 9 &quot;Estrategia para la articulación interterritorial (GITT) de búsqueda humanitaria y extrajudicial diseñada e implementada&quot;, presenta un reporte de avance para el periodo, desagregado así:_x000a__x000a_La meta se proyectó para el periodo enero- octubre de acuerdo con el avance programado en sus hitos:_x000a_Hito 1. Finalizado 20%_x000a_Hito 2 Finalizado 10%_x000a__x000a_Hito3: Se da cuenta del avance reportado con los soportes de las mesas de trabajo adelantadas y demás acciones en el orden de socialiar efectivamente la estrategia que se ha construido 35%_x000a_HIto 4: Las acciones de implementación y seguimiento que constan de las acciones humanitarias de búsquedas relacionadas con solicitudes de búsqueda con abordaje interterritorial (que son permanentes). Se acepta el avance cuantificado en 5%._x000a__x000a_En resumen, el desarrollo del cronograma logra un avance del 70%, sobre un plan proyectado de 71,66%, para un cumplimiento superior al 98%, lo que ubica al producto en estado de cumplimiento. _x000a__x000a_Se reitera que si bien, en el reporte se cumple con la gestión descrita en la programación del producto, se requiere que en el siguiente reporte se haga énfasis en el impacto que ha tenido en los resultados esperados. Adicionalmente, se debe concluir la actividad de evaluación, que tiene un componente porcentual importante de cara al periodo final."/>
    <s v="Alerta: Tener en cuenta  la importancia de la actividad de evaluación, que tiene un componente porcentual importante de cara al periodo final._x000a__x000a_Debe garantizarse la continuidad efectiva de la estrategia, ya que ante los cambios de personal y el ritmo normal de la búsqueda, es necesario tener siempre permanente socialización efectiva._x000a__x000a_"/>
    <n v="0.98"/>
    <x v="0"/>
  </r>
  <r>
    <s v="La investigación humanitaria y extrajudicial, aplicada, participativa y territorial, sustentada en el fortalecimiento de las capacidades y competencias investigativas y forenses implementadas, en la UBPD agilizan e impulsan la búsqueda para encontrar a las PDD"/>
    <s v="Encontrar y recuperar a las personas, ya que los proyectos especiales están dirigidos a la investigación y recuperación en sitios específicos."/>
    <s v="Hipótesis de investigación refinadas y marco de investigación consolidado "/>
    <s v="No. de casos de desaparición que incorporan las hipótesis de investigación resultado de los proyectos de investigación "/>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
    <x v="0"/>
    <x v="5"/>
    <n v="0.2"/>
    <s v="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s v="Cumple"/>
    <s v="50% de avance en la meta propuesta"/>
    <s v="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_x000a_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_x000a_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_x000a_ _x000a_ Soporte: https://drive.google.com/drive/folders/19fZmMPzEPHFTWkmzdExKqdmNqsz-1vFR"/>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 Se completó en el periodo anterior.  20%_x000a__x000a_Hito 2: La regionalización se enfoca en Medellín y Florencia de acuerdo con la identificación realizada hasta la fecha.  10%_x000a__x000a_Hito 2: Se reporta avance en el desarrollo de las acciones de retroalimentación definidas para el periodo. 10%_x000a__x000a_Hito 3:  De acuerdo con el reporte presentado se inició el compendio de requisitos técnicos que debe acompañar un proyecto de tal magnitud, 10%._x000a__x000a_El  avance reportado es coherente con los soportes presentados,  en resumen, el desarrollo del cronograma logra un avance de 50% sobre 50% programado.  El cumplimiento acumulado es de 100%._x000a__x000a_Se reitera que en los siguientes hitos y períodos se requiere el trabajo conjunto de articulación con grupos de interés y entidades para la definición del proyecto, por lo que es importante enfocar esfuerzos y recursos en el avance del mismo."/>
    <s v="Alerta: Tener en cuenta que en los siguientes hitos y períodos se requiere el trabajo conjunto de articulación con grupos de interés y entidades para la definición del proyecto, por lo que es importante enfocar esfuerzos y recursos en el avance del mismo."/>
    <n v="0.9"/>
    <s v="Cumple"/>
    <n v="0.65"/>
    <s v="Hito 1: La SGTT cuenta con un pre proyecto que incluye justificación y propuesta de lugar de abordaje con necesidades técnicas y de adecuación relacionadas con el abordaje de los cuerpos, su custodia y preservación y la dignificación de la memoria de las personas dadas por desaparecidas y las familias y personas que buscan (20%)_x000a_Hito 2: Se cuenta con dos ciudades priorizadas para la construcción del lugar de abordaje: Medellín y Florencia que cuentan con diferencias en dinámicas de desaparición, estructura organizacional, disposición de un lote (actual memorial) para la ampliación de una zona de abordaje forense en el caso de Medellín. (20%)_x000a_Hito 3: Se han realizado, a través de PNUD y el equipo de Participación de la UBPD, encuentros regionales con familias, personas que buscan, organizaciones, colectivos, plataformas y grupos de interés para la elaboración conjunta de la propuesta y se han realizado devoluciones a la comunidad para realizar ajustes de acuerdo a las expectativas de las familias y personas que busca (10%)_x000a_Hito 4: La UBPD realizó un encuentro con el PNUD para revisar la propuesta que resultó de la construcción participativa con las familias y las personas que buscan en Medellín y Florencia. Se compartió con PNUD insumos que permiten abordar la propuesta por áreas y se han realizado ajustes en términos de necesidades de adecuación y especificaciones técnicas. Ambos equipos se encuentran definiendo requerimientos técnicos, de adecuación, operativos y logísticos necesarios para el funcionamiento de estos espacios de manera adecuada, dignificante y atendiendo las normas de seguridad en el trabajo (15%)_x000a_Hito 5: Se espera contar con la aprobación de esta propuesta en el último  bimestre."/>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 Se completó en el periodo anterior.  20%_x000a__x000a_Hito 2: La regionalización se confirma en Medellín y Florencia como las ciudades para la construcción del abordaje de acuerdo con la identificación realizada.  20%_x000a__x000a_Hito 3: Se observa avance en el desarrollo de encuentros con grupos de interés para fortalecer el proyecto con la construcción participativa, estas acciones se finalizan en el periodo septiembre-octubre.10%_x000a__x000a_Hito 4:  De acuerdo con el reporte presentado se continúa con el la consolidación de requisitos técnicos que complementa el proyecto. 15%._x000a__x000a_El  avance reportado es coherente con los soportes presentados,  en resumen, el desarrollo del cronograma logra un avance de 65% sobre 65% programado.  El cumplimiento acumulado es de 100%._x000a__x000a_Se recomienda si es posible iniciar la fase de aprobación antes del periodo programad (nov-dic), se debe priorizar este paso, ya que no hay mayor plazo adicional para cumplir con el resultado esperado dentro de la vigencia."/>
    <s v="Alerta: Para el periodo final se tiene previsto la aprobación, por parte de la Dirección, del &quot;Proyecto final para el abordaje integral, custodia, preservación y protección de los cuerpos y la dignificación de la memoria de las personas desaparecidas, sus familias y personas que buscan&quot;, dados los tiempos apretados en la agenda y los múltiples espacios que se realizan entre noviembre y diciembre se recomienda iniciar este proceso desde el periodo septiembre octubre para garantizar su cumplimiento efectivo."/>
    <n v="1"/>
    <s v="Cumple"/>
    <n v="0.8"/>
    <s v="HITO 1. La SGTT  elaboró el pre proyecto de abordaje integral de CNI y dignificación de la Memoria de las PDD y personas que buscan. _x000a__x000a_HITO 2.  se cuenta con una identificación de las regiones en las cuales se gestionan los lugares para el abordaje integral (almacenamiento, custodia y preservación) de CNI y dignificación de la Memoria de las PDD y personas que buscan, tales como Florencia y Medellín_x000a__x000a_HITO 3. A partir de la metodología implementada con USAID para la formulación de la propuesta se realizaron encuentros con grupos de interés para retroalimentar el proyecto y fortalecer el enfoque participativo del mismo_x000a__x000a_HITO 4. En el período reportado, la SGTT logró formular una ficha técnica que incluye la propuesta gráfica del lugar, justificación, especificaciones técnicas, logísticas, de instalación, funcionamiento y humanas para la implementación del proyecto. De igual forma, el pasado 30 de octubre, se realizó una reunión con la Secretaría General para revisar la propuesta de adición del contrato 270- 2024 con FINDETER, como alternativa para la construcción de lugares de abordaje integral de cuerpos. La propuesta elaborada estaría diseñada para orientar la construcción, adecuación, equipamiento y dotación de estos lugares. _x000a__x000a_HITO 5. La SGTT se encuentra avanzando en la revisión de la propuesta para su posterior aprobación por parte de las directivas_x000a__x000a_"/>
    <s v="&quot;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 Se completó en periodo anterior.  20%_x000a__x000a_Hito 2: La regionalización se confirma en Medellín y Florencia como las ciudades para la construcción del abordaje de acuerdo con la identificación realizada.  20%_x000a__x000a_Hito 3: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_x000a__x000a_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_x000a__x000a_El  avance reportado es coherente con los soportes presentados,  en resumen, el desarrollo del cronograma logra un avance de 80% sobre 80% programado.  El cumplimiento acumulado es de 100%._x000a__x000a_Como se dijo en el periodo anterior, es importante insistir y enfocar esfuerzos en el cierre de este preproyecto, logrando la aprobación en instancias directivas, ya que solo se cuenta con el periodo final para dicha actividad._x000a__x000a__x000a__x000a_"/>
    <s v="Alerta: Como se dijo en el periodo anterior, es importante insistir y enfocar esfuerzos en el cierre de este preproyecto, logrando la aprobación en instancias directivas, ya que solo se cuenta con el ultimo bimestre para dicha actividad."/>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Encontrar y recuperar a las personas, ya que los proyectos especiales están dirigidos a la investigación y recuperación en sitios específicos."/>
    <s v="Hipótesis de investigación refinadas y marco de investigación consolidado _x000a__x000a_La UBPD cuenta con una metodología de búsqueda en riberas de los ríos."/>
    <s v="No. de casos de desaparición que incorporan las hipótesis de investigación resultado de los proyectos de investigación "/>
    <s v="10.2"/>
    <s v="Propuesta metodológica para la búsqueda de personas dadas por desaparecidas en riberas formulada"/>
    <s v="(1) Propuesta metodológica para la búsqueda de personas dadas por desaparecidas en riberas formulada."/>
    <x v="0"/>
    <x v="0"/>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
    <n v="1"/>
    <s v="Cumple"/>
    <s v="Hito 2: 5%=Diseño y planificación"/>
    <s v="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_x000a_ _x000a_ En articulación con el GITT Medellín, se tuvo acceso a todos los registros de necropsias indirectas realizadas por el hospital en los municipios del Bajo Cauca y Valdivia._x000a_ Se realizó la revisión y sistematización de la información de 74 necropsias médico legales, realizadas en el período 2007-2016._x000a_ A partir de la información georreferenciada se establecieron densidades, corredores, áreas de interés y comportamiento de los datos en el espacio y tiempo, en el área delimitada de Bajo Cauca y Valdivia._x000a_ Se realizaron los análisis espaciales preliminares con el fin de orientar el diseño metodológico y las acciones de campo a desarrollar en las fases posteriores._x000a_ _x000a_ Soporte: https://drive.google.com/drive/folders/1stb2mNc8bje7f_Zelj9FHM9n0sQWFrD_"/>
    <s v="En el periodo se reporta un avance del 5% , que sumado con el reporte de avance del bimestre anterior, equivale a un avance acumulado del 25% representado en el avance de los dos primeros hitos definidos._x000a__x000a_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_x000a_Se aclara que se encuentra pendiente la estructuración en un documento del diseño de la metodología, toda vez que el equipo se encuentra haciendo un estado del arte del análisis espacial para definir de mejor manera lo pasos a seguir._x000a__x000a_Lo anterior indica que se debe agilizar la conclusión de la fase del diseño y planificación, para alcanzar a ejecutar los otros hitos asociados con el desarrollo de la metodología y las pruebas y refinamiento de la misma, considerando que solo quedan 5 meses de la vigencia."/>
    <s v="Alerta: Se debe agilizar la conclusión de la fase del diseño y planificación, para alcanzar a ejecutar los otros hitos asociados con el desarrollo de la metodología y las pruebas y refinamiento de la misma, considerando que solo quedan 6 meses de la vigencia."/>
    <n v="0.9"/>
    <s v="Cumple"/>
    <s v="Hito 1: 100%= Caracterización y selección de caso de estudio_x000a_Hito 2: 100%=Diseño y planificación_x000a_Hito 3: 10%=Desarrollo de la metodología_x000a_Hito 4: 10%= Prueba y refinamiento"/>
    <s v="1 Se finalizó la construcción del catálogo de objeto relacionado con la territorialidad de la guerra, el cual tributa a la búsqueda en riberas_x000a_2. Se finalizó la fase de diseño y planificación de la metodología, replanteando el cronograma y el plan de trabajo. _x000a_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_x000a__x000a_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_x000a__x000a_1.       Identificación y descarga de información de imágenes de satélite para el periodo entre 1990 a 2024._x000a_2.       Ingesta de las imágenes en el cubo de datos._x000a_3.       Preprocesamiento de las imágenes para generar insumos como los compuestos temporales de medianas para los períodos definidos._x000a_4.       Delimitación del polígono para el valle del tramo de análisis y eje del río para establecer secciones transversales._x000a_5.       Digitalización de los polígonos para erosión y sedimentación. _x000a_6.   Trazado de secciones transversales, según la longitud del tramo del río a analizar_x000a_7.    Generación de las muestras de entrenamiento y validación para la clasificación de la cobertura, de acuerdo con el alcance definido para el proyecto._x000a_8.  Implementación de algoritmos de clasificación basados en aprendizaje computacional para generar las coberturas, áreas de erosión y sedimentación, y cuerpos de agua._x000a_En la definición de la línea base de análisis se tomaron los periodos secos y húmedos correspondientes a las temporadas del fenómeno de El Niño y La Niña para los años del 2009 al 2011._x000a_4. Se definió la estructura para el desarrollo de la metodología"/>
    <s v="Se reporta cumplimiento del hito 1 y 2 completando un 30% del producto, y se reportan avances de los hitos restantes equivalentes a un 20%, con lo cual el avance acumulado reportado es del 50%._x000a__x000a_Se detallan los avances en cuanto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én fueron seleccionados entre los casos de estudio, según reportes de bimestres anteriores. _x000a__x000a_Se adjunta documento en construcción de la metodología que contiene en su estructura los siguientes ítems: planteamiento del problema, el estado del arte, datos y métodos, escenarios de búsqueda, recolección y análisis de datos, métodos de investigación asociados a la búsqueda en riberas, resultados y estudios de caso, discusiones, lecciones aprendidas, y anexos._x000a__x000a_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_x000a__x000a_Al realizar una comparación del cronograma inicialmente planteado con el nuevo cronograma, se identifica que las actividades planteadas para ser desarrolladas entre enero y agosto, reportan ejecución y avance en aquellas que aun tienen más tiempo de ejecución. Se adjuntan soportes del avance, sin embargo, se recomienda depurarlos de tal forma que se anexe solo la última versión disponible de los documentos soportes y, en caso de que se haya concluido la actividad, adjuntar las versiones finales."/>
    <s v="Alerta: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Sin esta información clara se dificulta el establecimiento del nivel de avance del producto._x000a__x000a_En próximo reportes se debe hacer referencia al resultado estratégico planteado para 2024, y a los indicadores establecidos asociados con &quot;No. de casos de desaparición que incorporan las hipótesis de investigación resultado de los proyectos de investigación&quot; y  &quot;No. de casos de desaparición incorporados en las hipótesis de investigación derivadas de la metodología de búsqueda en riberas de los ríos&quot;"/>
    <n v="0.85"/>
    <s v="Cumple Parcialmente"/>
    <s v="HITO 1. 100%_x000a__x000a_HITO 2. 100%_x000a__x000a_HITO 3. 30%_x000a__x000a_HITO 4.  10%"/>
    <s v="Durante el V bimestre se obtuvieron los siguientes avances:_x000a__x000a_1. Se finalizó la fase de definición de la territorialidad de la guerra, mediante la consolidación de información espacial definida en el catálogo de objetos geográfico. &quot;Se realizaron los ajustes en cuanto a la información remitida por la Unidad de restitución de tierras cuyo compromiso se estableció el 25 de octubre, cambiando el nombre de &quot;Predio despojado&quot; por el de &quot;Solicitudes Predios Despojados&quot; agregando campos para el análisis de este tipo de información y complementando el documento donde se describe el catálogo de objetos.  Hay que aclarar que no se borraron campos de esta entidad y se hizo el respectivo cargue de la información de estas solicitudes las cuales a la fecha hay 4078 distribuidas en los municipios que conforman el PRB de Bajo Cauca y Valdivia.  También se incluyó la capa denominada &quot;Map_Muse&quot; donde se han registrado los eventos por minas antipersonal y municiones sin explosionar, información la cual es la más detallada que se tiene respecto a este tema y su geometría es de tipo punto.  El resto de información se encuentra dispuesta en las capas respectivas._x000a_2. Se realizó la consolidación inicial del documento de análisis preliminar de patrones de descomposición y transporte de cuerpos en el contexto fluvial. _x000a_3. Se inició la construcción del documento de metodología, el cual cuenta con los apartados 1 y 2 finalizados y un avance en los apartados 3 y 4. "/>
    <s v="A la fecha, el hito 1 y 2 se encuentran finalizados (30%) y se reportan avances de los hitos restantes equivalentes a un 40%, con lo cual el avance acumulado del producto con base en los hitos es del 70%._x000a_ _x000a_ De acuerdo con el reporte de avance y el plan de trabajo asociado a la hoja de ruta del producto, la propuesta metodológica para la búsqueda de personas dadas por desaparecidas en riberas contempla un componente inicial de análisis de la territorialidad de la guerra que permita el mapeo de sitios de interés forense y prácticas de desaparición que se vinculen con su contexto, permitiendo así la identificación de otros potenciales lugares, dinámicas y actores de interés para la búsqueda. Este componente se reporta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_x000a_ Asimismo, se presentan los avances frente al desarrollo de la metodología de búsqueda en riberas asociados con la finalización del planteamiento del problema y el estado del arte, y el avance parcial en el componente de datos y métodos, escenarios de búsqueda, recolección y análisis de datos, métodos de investigación asociados a la búsqueda en riberas, resultados y estudios de caso. Se adjunta documento de avance de la metodología._x000a_ Al realizar la revisión del cronograma de trabajo definido y los avances reportados, se identifica que habían 24 actividades programadas para ser ejecutadas entre enero y octubre de 2024, de las cuales 21 fueron concluidas al 100%, 1 cuenta con una avance parcial del 80% asociada con el desarrollo del componente de la metodología de búsqueda en riberas, asociada con datos y métodos, resultados y estudios de caso, y 2 no pudieron ser ejecutadas asociadas con la recolección de información de aportantes de información que hicieron parte de las estructuras armadas y la revisión de versiones libre de Justicia y Paz. De lo anterior, se evidencia que el avance en el desarrollo del producto es del 91%."/>
    <s v="Recomendación: En el último reporte se debe hacer referencia al avance alcanzado frente al resultado estratégico esperado asociado con el No. de casos de desaparición incorporados en las hipótesis de investigación derivadas de la metodología de búsqueda en riberas de los ríos."/>
    <n v="0.91"/>
    <x v="0"/>
  </r>
  <r>
    <s v="La UBPD cuenta con una base sólida de conocimiento que  contribuye a la construcción de la memoria sobre la búsqueda facilitando el aprendizaje continuo, la circulación del conocimiento y la toma de decisiones informadas"/>
    <s v="Documentar la gestión del conocimiento, ya que este producto implica la sistematización y documentación de experiencias y buenas prácticas._x000a__x000a_Educar a la juventud sobre el flagelo de la desaparición, ya que las comunidades de práctica y el programa de voluntariado pueden ser un medio efectivo para la educación y la sensibilización sobre el fenómeno de la desaparición_x000a__x000a_Articular con las universidades la búsqueda, ya que el plan de alianzas incluye colaboraciones con universidades para fortalecer la búsqueda._x000a_"/>
    <s v="El conocimiento que se construye en la entidad se usa, se conserva e informa en la toma de decisiones _x000a_Circulación de aprendizajes y conocimientos _x000a_Relacionamiento interinstitucional que enriquece los procesos de gestión de conocimiento"/>
    <s v="No. de mejoras implementadas a partir de las recomendaciones realizadas _x000a_No de comunidades de conocimiento conformadas y en funcionamiento_x000a_"/>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
    <x v="1"/>
    <x v="6"/>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ó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 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s v="Cumple"/>
    <s v="El PAI 2024, tiene un avance total en sus estrategias del 51,86%. _x000a_ (Cada hito es calculado sobre el 20%)_x000a_  _x000a_ Hito 1: Memoria y Legado - 7,5%_x000a_ Hito 2: Comunidades del conocimiento - 10,36%_x000a_ Hito 3: laboratorio de innovación - 9,97%_x000a_ Hito 4: Alianzas - 12,92%_x000a_ Hito 5: Voluntariado - 11,11%_x000a_ _x000a_ _x000a_ El % que se lleva de avance en la sistematizaciones es del 34,85% _x000a_ (Sistematizaciones es sobre el 100%)"/>
    <s v="El avance hecho en el bimestre entre mayo y junio de 2024, en el producto 11, se encuentra descrito según las acciones contempladas en el cronograma entregado en el documento &quot;Modelo de Gestión del Conocimiento UBPD 2024” que detalla las actividades por línea estratégica de trabajo. _x000a_ Enlace Matriz interna OGC de seguimiento mensual: https://docs.google.com/spreadsheets/d/1xxjO7bFA7qavxO61E32zNlTK8sKjhyp3/edit?usp=drive_link&amp;ouid=102615966186284327171&amp;rtpof=true&amp;sd=true_x000a_ _x000a_ Hito 1: Memoria y Legado_x000a_ _x000a_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_x000a_ Se avanzó sustancialmente en la formulación de los componentes que harán parte del proyecto de memoria y legado de la entidad._x000a_ _x000a_ Durante el mes de junio, avanzamos en la formulación del índice e introducción de la estrategia o herramienta de legado. Asimismo, avanzamos en la redacción de la introducción y definición de la historiografía y marco teórico. _x000a_ En continuación al propósito planteado durante el mes de mayo._x000a_ _x000a_ Entregable: Carpeta con los documentos del segundo taller de memoria y legado, Apartado Sistema Nacional de Búsqueda para la Memoria Institucional._x000a_ _x000a_ https://drive.google.com/drive/folders/1S83pt1VJDDrK9ATPoxuzwJYpjQUv3ExN?usp=drive_link_x000a_ _x000a_ Hito 2: Comunidad del conocimiento_x000a_ _x000a_ El avance hecho en el bimestre entre mayo y junio de 2024, se encuentra descrito según las acciones contempladas en el cronograma entregado en el documento &quot;Modelo de Gestión del Conocimiento UBPD 2024 que detalla las actividades por línea estratégica de trabajo. _x000a_ _x000a_ Durante el mes se definió que se aplicaron 3 preguntas en las distintas mesas de trabajo a nivel central y territorial: ¿Qué es lo mejor que puede pasar cuando la estrategia de comunidad de conocimiento esté funcionando?_x000a_ ¿Qué temas crees que es preciso privilegiar?_x000a_ ¿Qué características deben tener lxs gestores del conocimiento en la entidad?_x000a_ _x000a_ Así mismo se definieron criterios para seleccionar 3 GIT para realizar mesas de trabajo y aplicar las preguntas, estos son: 1. El número de casos de la territorial, 2. Territorio con situaciones que complejizan la búsqueda, 3. Número de personas del grupo de trabajo, 3. Resultados._x000a_ &quot;&quot;_x000a_ El 3 de mayo se realizó la primera mesa del trabajo con el Comité académico donde se indagó por las expectativas y las líneas temáticas de la Comunidad de conocimiento. _x000a_ &quot;&quot;Durante el mes de mayo se encontraron 17 intereses y se agruparon en cuatro categorías temáticas: 1. Trabajo interdisciplinar para la búsqueda, 2. Herramientas y enfoques en la investigación humanitaria y extrajudicial, 3. Generación de confianza con actores en territorio_x000a_ _x000a_ Esta actividad iniciará después del desarrollo de las mesas de trabajo y la aplicación de preguntas a los Grupos de Trabajo territoriales._x000a_ _x000a_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_x000a_ Durante el mes de junio se realizó acompañamiento y seguimiento para el correcto diligenciamiento del instrumento. _x000a_ A partir del 24 de junio, posterior al diligenciamiento del formulario por parte de los GIIT y áreas de nivel central, se procede a iniciar la sistematización y el mapeo de necesidades, actividad que será continua durante todo el desarrollo de la estrategia._x000a_ A partir de las respuestas dadas al formulario en el mes de julio se llevarán a cabo entrevistas a los gestores de conocimiento para analizar las respuestas y buenas prácticas identificadas._x000a_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_x000a_ Se cuenta con el documento de la estrategia de comunidad de conocimiento en el cual se describen los paso a seguir para la implementación de la estrategia_x000a_ Se trabaja en conjunto todo, pero las actividades puntuales en su punto máximo, se implementará su trabajo según lo mencionado. Esta actividad hace parte de la tercera fase, por lo cual aún no ha iniciado_x000a_ _x000a_ Entregables: Presentación actualizada de la Comunidad de Conocimiento, Acta de la sesión, Listado de temáticas agrupados, Formulario, correo y Excel de seguimiento, Documento de la estrategia COCO, Guía de entrevistas GECO_x000a_ _x000a_ https://drive.google.com/drive/folders/1_eHwop0x-OG9tlUyTLaHNrKqicKeICvZ _x000a_ _x000a_ -Hito 3. Laboratorio de Innovación_x000a_ 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_x000a_ _x000a_ En este período avanzamos en la identificación de necesidades con el objetivo de establecer las categorías sombrilla para el desarrollo y catalogación de las herramientas del laboratorio de innovación_x000a_ _x000a_ _x000a_ Entregables: Actas, Apuntes de legado, Innovación mayo, prácticas de testeo, Modelo Canva, Sistematización aprendizajes Samana, Sistematización formulario comunidad del conocimiento, Reunión Desing Factory_x000a_ _x000a_ https://drive.google.com/drive/folders/1ZisXvo_962HMrYxIv9369V6JNCFb14yG_x000a_ _x000a_ -Hito 4. Alianzas Académicas estratégicas_x000a_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_x000a_ _x000a_ Entregables: Minuta convenio UIS, Matriz de riesgos, Borrador lineamiento Comité Académico._x000a_ https://drive.google.com/drive/folders/1NqGBIq4QtjDINZXIBiA2TKdVJ8SHVLAD_x000a_ _x000a_ _x000a_ Hito 5 -Voluntariado_x000a_ _x000a_ &quot;Se avanzó en la formulación inicial del documento de voluntariado._x000a_ Se inició el diseño del formulario de caracterización de posibles voluntarias y voluntarios de la UBPD&quot;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_x000a_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_x000a_ El documento ha tenido avance de redacción, pero se espera consolidar la versión final hasta la segunda semana de julio._x000a_ _x000a_ Entregables_x000a_ &quot;Formulario caracterización interés en voluntariado_x000a_ https://forms.gle/9aTR6n6ANALiFvyF9 &quot;_x000a_ &quot;Grabación reunión Fundación Fellowship of Reconciliation_x000a_ https://drive.google.com/file/d/1bcRWt7xw_6PTvy1RBj6Jl3c30gL0pRrF/view?usp=sharing _x000a_ &quot;Documento del programa de voluntariado (Avance hasta el 30 de junio de 2024)_x000a_ Documento de actividades propuestas por DTPRI para voluntarios_x000a_ Documento de actividades propuestas por OACP para voluntarios_x000a_ Documento de actividades propuestas de SGI para voluntarios_x000a_ Registro de correos enviados o recibidos y reuniones programadas en el mes de mayo._x000a_ https://drive.google.com/drive/folders/187MwSsDBRGCC_W8NyoqcOnB7luZzZ7zg_x000a_ _x000a_ Sistematizaciones_x000a_ _x000a_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_x000a_ En los meses de abril y mayo se adelantó la lectura de documentos secundarios de la matriz adjunta._x000a_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_x000a_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_x000a_ _x000a_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_x000a_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_x000a_ Se avanzó en la recopilación de documentos, videos e informes disponible sobre los cinco (5) pasos para la búsqueda de personas de la comunidad LGBTIQ+ _x000a_ _x000a_ Se avanzó en la primera revisión de los contenidos para el micrositio sobre la sistematización integral de Samaná junto con la contratista líder del Laboratorio de Innovación y la OACP._x000a_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_x000a_ La comisión para la recolección de información se realizó los días 17 y 19 de mayo en Apartadó._x000a_ _x000a_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Se revisaron los documentos recopilados el mes anterior, sobre los cinco (5) pasos para la búsqueda de personas de la comunidad LGBTIQ+ _x000a_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_x000a_ _x000a_ Se avanzó en la segunda revisión de los contenidos para el micrositio sobre la sistematización integral de Samaná junto con la contratista líder del Laboratorio de Innovación y la OACP._x000a_ _x000a_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íris_x000a_ Evidencia socialización contenidos micrositios sobre la sistematización de la intervención integral de Samaná, Revisión bibliografía archivo extinto DAS, Revisión bibliográfica Red arcoíris, Evidencia recolección de información búsqueda de personas LGBTIQ+, Evidencia revisión contenidos micrositios sobre la sistematización de la intervención integral de Samaná_x000a_ _x000a_ https://drive.google.com/drive/folders/1XxbujR_JrD2OxrA3ZEEyka6H8rIjAX6p?usp=drive_link"/>
    <s v="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_x000a__x000a_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_x000a_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_x000a__x000a_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_x000a__x000a_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quot;Caja de Herramientas&quot;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_x000a__x000a_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_x000a__x000a_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_x000a_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quot;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_x000a_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
    <s v="Recomendación: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ido en la entidad se usa, se conserva e informa en la toma de decisiones, hay circulación de aprendizajes y conocimientos, hay un relacionamiento interinstitucional que enriquece los procesos de gestión de conocimiento"/>
    <n v="0.95"/>
    <s v="Cumple"/>
    <s v="El PAI 2024, tiene un avance total en sus estrategias del 68,7 %. _x000a_ (Cada hito es calculado sobre el 20%)_x000a_  _x000a_ Hito 1: Memoria y Legado - 13,57%_x000a_ Hito 2: Comunidades del conocimiento - 11,07%_x000a_ Hito 3: laboratorio de innovación - 13,92%_x000a_ Hito 4: Alianzas - 15,03%_x000a_ Hito 5: Voluntariado - 15,11%_x000a_ _x000a_ _x000a_ El % que se lleva de avance en la sistematizaciones es del 51,52% _x000a_ (Sistematizaciones es sobre el 100%)&quot;"/>
    <s v="El avance en el PAI de 68.7% se evidencia en el tablero de control adjunto en las evidencias. Este avance está sustentado en cada uno de los Hitos establecidos calculados sobre el 20%. (Hito 1: Memoria y Legado - 13,57% Hito 2: Comunidades del conocimiento - 11,07% Hito 3: laboratorio de innovación - 13,92% Hito 4: Alianzas - 15,03% Hito 5: Voluntariado - 15,11%). A su vez sistematizaciones que se evalúa sobre el 100% refleja un de51.52%. Este avance se ve reflejado a través del cumplimiento de los cronogramas en cada uno de los Hitos establecidos y en la sistematización de la siguiente manera: _x000a__x000a_Hito 1: Memoria y Legado: _x000a_Julio: Durante el mes, se avanzó en la construcción del marco conceptual de la memoria institucional, la creación de la propuesta final del índice y la metodología, así como en la formulación de preguntas clave para las investigaciones realizadas. Además, se elaboró el cronograma de entrevistas a realizar durante el mes de agosto. Por otro lado, en el área de legado, se adelantó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_x000a_Agosto: Durante el mes, se avanzó en la redacción e investigación de las estrategias. En memoria, se realizaron entrevistas preliminares a algunos de los directores de dependencia que serán parte de la memoria institucional, la cual está orientada a divulgar y demostrar los cambios en la UBPD desde 2023 hasta 2024. En legado, se culminó  la redacción del documento preliminar y la distribución de las estrategias a corto, mediano y largo plazo, siendo esta última presentada al jefe  de oficina para obtener la aprobación de las estrategias a desarrollar durante este año y los próximos años. Cabe resaltar que ambas estrategias tendrán un enfoque territorial._x000a_Hito 2: Comunidad del conocimiento: _x000a_Julio-Agosto: _x000a_A corte 31 de agosto se logró recopilar y documentar 16 buenas prácticas de gestión de conocimiento tanto de los GITT como de las dependencias del nivel central, entre estas:  Subdirección de Gestión de Información y la Dirección Técnica de Participación, Contacto con las Víctimas y Enfoques Diferenciales. Lo anterior, mediante entrevistas con los y las gestoras de conocimiento, así como recopilando las experiencias compartidas en las mesas de intercambio con la Universidad de Jalisco (México). Lo anterior contribuye, por un lado, a la conservación del conocimiento (dado que se está documentando conocimientos que antes eran tácitos, pero no explícitos) y por otro, a su uso, teniendo en cuenta que en las fichas se encuentra información sobre el paso a paso de la buena práctica lo que facilita que otros GITT o incluso otras entidades puedan replicarlas._x000a_Así mismo, esta información se está organizando y unificando en una base, de acuerdo a las categorías: Región, GITT o dependencia, Nombre de la buena práctica, línea temática, palabras claves, actores participantes, resultados. Este es el insumo que se utilizará en la herramienta Power-BI para generar un “mapa de conocimientos” al que podrán acceder gestores y gestoras de conocimiento y que estará disponible en la página de la entidad. Para lo cual, también se avanzó en la solicitud con la Oficina Asesora de Comunicaciones._x000a_Por último, durante el mes de agosto se realizaron dos sesiones del Comité Académico y de la Investigación científica. En la primera sesión se revisaron las funciones del mismo, socializando las actividades que se vienen adelantando desde la Oficina de Gestión de Conocimiento, las acciones pendientes y el rol del comité en cada una de estas como instancia asesora. Mientras que, en la sesión extraordinaria se definieron los criterios para la participación de servidores y servidoras en el Congreso de Medicina Legal y Ciencias Forenses organizado por el Instituto Nacional de Medicina Legal._x000a_Este comité tiene como propósito  facilitar el desarrollo de actividades de formación para los/las servidores/as de la UBPD, propiciar espacios de aprendizaje y promover la investigación y difusión del conocimiento._x000a_Hito 3. Laboratorio de Innovación: _x000a_Julio: Se han recopilado y adaptado herramientas de diversas consultoras de renombre mundial, categorizándolas de manera que se alineen con las necesidades específicas del contexto humanitario y extrajudicial de la UBPD. La revisión meticulosa de estas herramientas ha sido fundamental para garantizar su relevancia y aplicabilidad. Por otro lado, se ha desarrollado el lenguaje gráfico y conceptual para la caja de herramientas, que busca el equilibrio entre la representación visual de la innovación y la resonancia emocional con el proceso de búsqueda llevado a cabo por la UBPD y las personas buscadoras. Este enfoque dual asegura que la caja de herramientas no solo sea funcional sino también inspiradora._x000a_Finalmente, este esfuerzo colaborativo aborda la innovación, facilitando procesos más eficientes y empáticos en la búsqueda de personas desaparecidas._x000a__x000a_Agosto: Durante el mes de agosto, se han llevado a cabo avances significativos en la planificación y desarrollo del Laboratorio de Innovación.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Adicionalmente, a través de las solicitudes realizadas por servidoras y servidores de la Unidad, se avanza en la caja de herramientas con un enfoque centrado en el abordaje de  las necesidades no solo  inmediatas, sino que también puedan ser integradas en la caja de herramientas digital del laboratorio, garantizando su accesibilidad y uso continuo. Revisión de Recursos Existentes: Se evaluaron y seleccionaron recursos y kits de la UBPD, como el “Kit práctico de comunicación no violenta” y el “Kit para cuidarse y cuidar a las demás personas”, que servirán como base para el desarrollo de nuevas herramientas y metodologías aplicables en el laboratorio. _x000a__x000a_Hito 4. Alianzas Académicas estratégicas _x000a_Julio: Se asistió a diversas reuniones y se mantuvo comunicación continua con varias universidades para resolver dudas sobre los convenios académicos. Se llevó ante la rectoría de UNAL sede Bogotá, propuesta para institucionalización de la Cátedra de La Búsqueda como cátedra Nacional permanente, al mismo tiempo, que se acordó realizar actividad nacional de proyección del documental Por Cielo y Tierra el 27 de agosto en todas la sedes de la Universidad Nacional de Colombia. Además, se adelantó la primera reunión convenio CLACSO donde se dio inicio a la planeación de puesta en marcha de la primera Cátedra Regional de la Búsqueda y los beneficios en descuentos para los servidores de la UBPD en la oferta académica de CLACSO._x000a_Finalmente se realizaron ajustes  a los actos administrativos para inscripción a procesos de formación externa; Drones y Comunicación NoViolenta. _x000a_Agosto: Se realizó una revisión técnica al convenio de prácticas con la Universidad Javeriana, seguido de su remisión para la verificación de aspectos jurídicos y de seguridad de la información por parte de las dependencias encargadas. Se prestó asistencia y apoyo logístico en un evento en la Universidad Nacional de Colombia, sede Bogotá, conmemorando el Día del Desaparecido. Así mismo, se realizó apoyo a la supervisión y reportó sobre el convenio 161 de 2023 con la Universidad de Caldas, por otro lado, se participó en reuniones con diversas entidades educativas y fundaciones. Se diligenció información para el Censo Económico Nacional Urbano 2023 del DANE y se elaboró un reporte PIIP para la OAP. Además, se contribuyó en el seguimiento a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Hito 5 : Voluntariado:_x000a_Durante los meses de julio y de agosto se finalizó la primera versión del documento que sustenta el Programa de Voluntariado que adelanta la Oficina de Gestión del Conocimiento. Además del documento, se caracterizó una primera población interesada en hacer parte del programa de voluntariado, que se capturó a partir de una encuesta. De las más de 600 personas que mostraron su interés en ser voluntarios de la UBPD, se convocó al grupo interesado en labores de pedagogía y sensibilización (142) para llevar a cabo un piloto del programa de voluntariado, durante las actividades de proyección del documental &quot;Por Cielo y Tierra&quot; que se hicieron en el marco de la conmemoración de las víctimas de desapariciones forzadas. Se convocaron diez voluntarios para acompañar y apoyar al equipo asesor de comunicaciones y pedagogía durante las jornadas de proyección del documental en la cinemateca, que se realizaron las últimas dos semanas de agosto, dos de los cuales acompañaron al equipo de la OGC durante la proyección del documental en la Universidad Nacional de Colombia, el 27 de agosto. _x000a_De igual manera, se convocaron cinco voluntarios para que acompañarán y apoyarán a los GITT territoriales que proyectaron el documental en sus ciudades. Con los voluntarios se desarrolló un proceso de capacitación, con el apoyo del equipo de comunicaciones y pedagogía para que pudieran formarse en la información básica sobre la UBPD. De estos cinco voluntarios solo se pudo concretar el apoyo de dos en las ciudades de Cali y Manizales, lo anterior por contingencias presentadas en Medellín, Barranquilla y Pereira que impidieron que las personas capacitadas pudieran apoyar los espacios. _x000a_El proceso de evaluación del piloto del programa para tener un documento definitivo del programa de voluntariado se hará durante septiembre. _x000a_El día 31 de agosto se dio inicio a otra modalidad de piloto de voluntariado que es la de “Voluntariado para proyectos”. En este caso se realizó una convocatoria a voluntarias y voluntarios con experiencia en desarrollo de juegos de mesa y diseño gráfico para que apoyaran al GITT Urabá en la elaboración de un dispositivo lúdico que permita explicar el proceso de búsqueda a la población de Riosucio Chocó. Para este espacio se contó con la presencia de 12 voluntarios que se reunieron en un espacio virtual de 3 horas a desarrollar el juego. Se espera desarrollar dos sesiones más durante septiembre y octubre para finalizar el proyecto_x000a_Sistematización aprendizajes: _x000a_La estrategia de sistematización de aprendizajes correspondiente a la etapa de lectura de documentos secundarios ha identificado: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íris, las sistematizaciones de los encuentros de consolidación de la red arcoíris, la metodología de los 5 pasos para la búsqueda de personas LGBTIQ+. Esta fase de recopilación y lectura de documentos secundarios contribuye al modelo de gestión de conocimiento en tanto hace una inicial captura e identificación de conocimiento, a la par que almacena y longaniza este conocimiento por medio de bases de datos, que a la vez puede contribuir a alimentar el Centro Documental ALUNA. _x000a_Por otro lado, la estrategia de sistematización de aprendizajes también ha avanzado y está en proceso de culminación de la fase de recolección de información a través de entrevistas semiestructuradas y grupos focales a diferentes actores de la sociedad civil, de organizaciones, instituciones públicas y privadas, así como a varias contratistas y servidores(as)(es) de la Unidad de Búsqueda. De esta forma, esta fase de la estrategia de sistematización de aprendizajes también contribuye al modelo de gestión del conocimiento en cuanto también identifica el conocimiento útil para los procesos de la Unidad, pero también al almacenamiento y organización del conocimiento por medio de bases de datos y formatos de transcripción_x000a__x000a_Todos los soportes se encuentran aquí: https://drive.google.com/drive/folders/165yG0zD9YMqiQhD6AR8GSNPmymcLd0cp_x000a_"/>
    <s v="En el avance del IV bimestre, se evidencia un impacto significativo en los hitos relacionados. Para el Hito 1, se reporta un avance del 13,57%, respaldado por el cronograma y los documentos del área. Este hito destaca la culminación del documento preliminar y la implementación de estrategias territoriales._x000a__x000a_Respecto al Hito 2, se ha logrado un avance del 11,07%. Este progreso incluye la recopilación de 16 buenas prácticas de gestión del conocimiento de los GITT y de las dependencias a nivel central, contribuyendo así a la conservación del conocimiento. Se llevaron a cabo mesas de intercambio con la Universidad de Jalisco (México), donde se elaboraron fichas de las buenas prácticas identificadas, las cuales serán presentadas en un Power BI para generar un mapa de conocimientos. Además, se definieron los criterios de participación para el Congreso de Medicina Legal y Ciencias Forenses, organizado por el Instituto Nacional de Medicina Legal, con el objetivo de desarrollar actividades de formación para el personal de la UBPD y fomentar espacios de aprendizaje._x000a__x000a_En el Hito 3, el avance es del 13,92%. Los soportes y el tablero de control de actividades presentados por el área demuestran que se ha desarrollado un lenguaje gráfico y conceptual para la caja de herramientas, lo que impacta en la representación visual de la innovación y la conexión emocional con el proceso de búsqueda de la UBPD y las personas buscadoras. Este enfoque dual asegura que la caja de herramientas sea tanto funcional como inspiradora. Se han desarrollado actividades, como la evaluación y disposición de la intranet de la entidad como canal para alojar la caja de herramientas, así como la creación de un espacio digital para facilitar el acceso a recursos y metodologías que apoyen los procesos de innovación. Se seleccionaron recursos y kits de la UBPD, como el “Kit práctico de comunicación no violenta” y el “Kit para cuidarse y cuidar a los demás”, que servirán como base para nuevas herramientas y metodologías aplicables en el laboratorio._x000a__x000a_En cuanto al Hito 4, se presenta un avance del 15,3%, relacionado con las alianzas suscritas, incluyendo la colaboración con la Universidad Nacional de Colombia (UNAL) a través de la Cátedra de La Búsqueda como cátedra nacional permanente. Se organizó el estreno del documental &quot;Por Cielo y Tierra&quot; el 27 de agosto en todas las sedes de la UNAL. Además, se llevó a cabo la primera reunión del convenio CLACSO, donde se inició la planificación de la primera Cátedra Regional de la Búsqueda, así como beneficios de descuentos para el personal de la UBPD en la oferta académica de CLACSO. Otro impacto significativo del Hito 4 es la revisión técnica del convenio de prácticas con la Universidad Javeriana, que ha sido remitido para verificación jurídica y de seguridad de la información. También se brindó apoyo en la supervisión del convenio 161 de 2023 con la Universidad de Caldas, y se participó en reuniones con diversas entidades educativas y fundaciones. Se diligenció información para el Censo Económico Nacional Urbano 2023 del DANE y se elaboró un reporte PIIP para la OAP. Además, se contribuyó al seguimiento de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_x000a_Por último, en el Hito 5 se evidencia un avance del 15,11%, con impactos significativos como la participación de 142 voluntarios en pedagogía y sensibilización durante el plan piloto del programa de voluntariado, que incluyó las actividades de proyección del documental &quot;Por Cielo y Tierra&quot; en conmemoración de las víctimas de desapariciones forzadas. Se convocaron cinco voluntarios para apoyar a los GITT territoriales que proyectaron el documental en sus ciudades. Con los voluntarios se llevó a cabo un proceso de capacitación, apoyado por el equipo de comunicaciones y pedagogía, para brindar información básica sobre la UBPD. También se inició un nuevo piloto de voluntariado llamado “Voluntariado para proyectos”, que busca voluntarios con experiencia en desarrollo de juegos de mesa y diseño gráfico para ayudar al GITT Urabá en la creación de un dispositivo lúdico que explique el proceso de búsqueda a la población de Riosucio, Chocó. En este espacio, 12 voluntarios participaron en una sesión virtual de 3 horas para desarrollar el juego, con planes de realizar dos sesiones adicionales en septiembre y octubre._x000a__x000a_En cuanto a la sistematización de aprendizajes, la estrategia correspondiente a la etapa de lectura de documentos secundarios ha identificado literatura sobre la importancia de la niñez y la juventud en los procesos de construcción de paz, así como experiencias pedagógicas en Colombia y otros países. Se revisaron documentos internos de la UBPD sobre la niñez, adolescencia y juventud, incluyendo lineamientos y documentos orientadores. Asimismo, se analizaron textos sobre los impactos del conflicto armado en la población LGBTIQ+, así como orientaciones para la búsqueda de personas de esta comunidad. Esta fase de recopilación y análisis de documentos contribuye al modelo de gestión del conocimiento, facilitando la captura y almacenamiento de información relevante que puede alimentar el Centro Documental ALUNA._x000a__x000a_"/>
    <s v="Recomendación: Para el próximo reporte, se sugiere incluir un análisis de los impactos, tanto cuantitativos como cualitativos, de cada hito en relación con los objetivos estratégicos de la UBPD. Esto podría abarcar indicadores sobre la efectividad de las alianzas establecidas y el impacto del programa de voluntariado en la comunidad._x000a__x000a_Además, sería útil recopilar la retroalimentación de los participantes en las actividades formativas para conocer su percepción sobre el aprendizaje y cómo aplican lo aprendido. Incluir algunos testimonios ayudaría a resaltar la importancia de estas capacitaciones._x000a__x000a_Por último, se recomienda implementar un seguimiento que permita evaluar el progreso con el tiempo, facilitando así la identificación de áreas de mejora y la adaptación de futuras estrategias. _x000a__x000a_"/>
    <n v="0.9"/>
    <s v="Cumple"/>
    <s v="El PAI 2024, tiene un avance total en sus estrategias del 83,04 %. _x000a_ (Cada hito es calculado sobre el 20%)_x000a_  _x000a_ Hito 1: Memoria y Legado - 15,24%_x000a_ Hito 2: Comunidades del conocimiento - 17,87%_x000a_ Hito 3: laboratorio de innovación - 16,33%_x000a_ Hito 4: Alianzas - 16,71%_x000a_ Hito 5: Voluntariado - 16,89% _x000a_ _x000a_ El % que se lleva de avance en la sistematizaciones es del 72,13% _x000a_ (Sistematizaciones es sobre el 100%)&quot;"/>
    <s v="&quot;El PAI 2024 tiene su avance reflejado a través del cumplimiento de los cronogramas en cada uno de los Hitos establecidos y en la sistematización de la siguiente manera:_x000a__x000a_ Hito 1: Memoria y Legado_x000a__x000a_Memoria y Legado _x000a_Septiembre: Durante el mes de septiembre realizamos la redacción del capítulo dos de la memoria institucional, el muestra los cambios en los conceptos que durante esta administración se vienen realizando, la terminología y afincamiento de los conceptos de Humanitario y Extrajudicial, dando a conocer las capacitaciones, pedagogía y facilitando los procesos administrativos, con el fin de agilizar nuestros resultados en la misionalidad de la Unidad. Cambios remarcables en esta nueva administración. En la estrategia de legado contamos con la construcción final del documento de legado, dando a conocer nuestra estrategia a expertos internacionales. Comenzamos la recopilación de los saberes, narrativas y formaciones para el desarrollo de la estrategia. _x000a__x000a_Octubre: En el mes de octubre avanzamos en la redacción de la segunda parte del capítulo dos de la memoria institucional, donde damos a conocer los fortalecimientos territoriales, resultado de las investigaciones con el área de subdirección general técnica y territorial, dando a conocer los cambios en los territorios, fortalecimiento de los equipos forenses, fortalecimiento interinstitucional con las demás entidades del Estado, dando a conocer los cambios territoriales que han venido favoreciendo las acciones humanitarias de la unidad. En el legado empezamos el mapeo de las iniciativas de memoria a nivel nacional en materia de búsqueda, empezamos el borrador de la herramienta de el diario de tu búsqueda, una herramienta de apoyo psicosocial la cual estaría dirigida a todos los públicos de la búsqueda, las organizaciones, familias buscadores y servidores de la Unidad. Al finalizar nuestra estrategia sería crear una exposición permanente e itineraria con aquellos diarios que deseen hacer parte. _x000a_Narrativa Transmedia: _x000a_Septiembre: Durante el mes de septiembre se llevó a cabo el arranque de la estrategia de Narrativa Transmedia, que busca crear un ecosistema narrativo coherente que incentive la participación activa del público y contribuya a la memoria y el legado de la UBPD, a través de la creación y difusión de formatos distintos al escrito sobre el conocimiento de la entidad. En este caso, se avanzó en el análisis de temas pertinentes para los nuevos formatos, relacionados con las actividades ejecutadas por la UBPD, los resultados obtenidos, y las metas y líneas de investigación desarrolladas en el marco de la misión de la entidad, para elegir los primeros temas para los nuevos formatos. Se llevó a cabo una lista inicial de seis temas, a saber: Sistema Nacional de Búsqueda; modificaciones al decreto ley 589 de 2017 (decreto que reglamenta la UBPD); cómo encuentra personas vivas la UBPD; Búsqueda Inversa; las diferencias entre la investigación judicial y extrajudicial; estrategia de búsqueda de información con aportantes. Además, se llevó a cabo la planeación y la grabación de las tres entrevistas que componen el vídeo sobre el Sistema Nacional de Búsqueda.      _x000a_Octubre: Durante el mes de octubre se continuó con el desarrollo de la estrategia de Narrativa Transmedia, con la planeación y la grabación de cinco entrevistas que son el principal insumo para la creación de los videos relacionados con las modificaciones al decreto ley 589 de 2017, cómo encuentra personas vivas la UBPD, Búsqueda Inversa, las diferencias entre la investigación judicial y extrajudicial y la estrategia de búsqueda de información con aportantes. Para ello, contamos con el apoyo de la Universidad Central, que le ha prestado los estudios de grabación a la UBPD para realizar la mayor parte de estas entrevistas. Además, se redactó el guion del video sobre el Sistema Nacional de Búsqueda y el del vídeo sobre modificaciones al decreto ley 589 de 2017. Sobre este último se realizó la posproducción completa y ya se finalizó. _x000a__x000a_Hito 2: Comunidades del Conocimiento_x000a__x000a_Septiembre:_x000a_De acuerdo al cronograma en el mes de septiembre se debía desarrollar el encuentro de gestores y gestoras de conocimiento, frente a esto, aunque se hicieron las solicitudes logísticas y administrativas respectivas, se debió posponer para el mes de diciembre. En este sentido, durante el mes se contactaron a los Grupos Internos de Trabajo territorial que no contaban con gestores de conocimiento-GECOS-(dado que durante la primera fase no participaron ni diligenciaron el formulario). De esta manera, el gran logro del mes fue la selección de GECOS  en las  territoriales de: Nariño, Antioquia, Casanare, Tolima, Santander, Bogotá, San José del Guaviare y Eje cafetero._x000a_Lo anterior permitirá seguir alimentando el Mapa de conocimientos y las buenas prácticas de la UBPD. Así mismo, se documentaron 4 prácticas más. Para un total de 20 fichas de buenas prácticas._x000a_Así mismo y por indicaciones de la jefatura se continuó con la formulación metodológica del encuentro gestores y gestoras de conocimiento, considerando la posibilidad de la modalidad virtual._x000a_Octubre: _x000a_De acuerdo al cronograma en el mes de octubre se sistematizarían los resultados del encuentro y en general de la comunidad de conocimiento, así como la planificación de las actividades y agenda del 2025. Frente al aplazamiento del evento se realizaron las siguientes actividades:_x000a_Se realizaron encuentros y entrevistas a los y las gestoras de conocimiento de: Nariño, Antioquia, Casanare, Bogotá y Santander, Eje cafetero, Tolima. Generalmente se realiza un primer encuentro en donde se contextualiza a los gestores sobre la comunidad de conocimiento, las buenas prácticas y el rol del Gestor. Posteriormente, se realiza un segundo encuentro en el cual se indaga sobre la buena práctica, utilizando una ficha de entrevista._x000a_Se documentaron las buenas prácticas de Nariño (1 práctica), Antioquia (2 prácticas), Casanare (1 práctica), Bogotá (3 prácticas) y Santander (1 práctica). De esta manera se sumaron 8 nuevas buenas prácticas al banco de fichas. En estas fichas se encuentra la información sucinta, así como los anexos de las prácticas, así mismas estas son enviadas a cada gestor/a para su revisión y aprobación._x000a_Se precisó información que justifica la realización del evento de manera presencial, esto facilita el intercambio de buenas prácticas y la implementación de metodologías de escenarios futuros tanto para realizar la planeación 2025 como para recoger recomendaciones que instalen la estrategia en la Unidad. De esta manera se ha definido la agenda, la justificación, el presupuesto, los objetivos y los resultados esperados._x000a_Por último, se elaboró una presentación con la información principal sobre el evento del encuentro de gestores y gestoras, con la finalidad de presentarlo ante el Comité Académico y de la Investigación científica, en el cual tienen participación las directivas de las áreas misionales. Lo anterior para contar con su aprobación y retroalimentación._x000a__x000a_Hito 3:  Laboratorio de Innovación_x000a_Septiembre:_x000a_Durante el mes de Septiembre se siguió avanzando en la revisión y adaptación de herramientas del laboratorio de innovación, se concretó la imagen gráfica e identidad comunicativa del mismo a través del desarrollo de un logotipo, así mismo, desde el laboratorio de innovación se avanzó en la planeación de un encuentro nacional de gestoras y gestores del conocimiento en articulación con la estrategia de comunidad del conocimiento. En el marco de la planeación del evento se dio apoyo al desarrollo de imagen y comunicación tanto de la comunidad del conocimiento como del encuentro. Así mismo, se esbozaron las primeras aproximaciones a la construcción del manifiesto de innovación de la UBPD, documento que propone recoger los lineamientos para el impulso de la cultura de la innovación al interior de la entidad.  _x000a_Octubre: _x000a_Durante el mes de octubre se desarrollaron reuniones periódicas con el equipo de aprendizajes para identificar la herramienta metodológica más apropiada para el desarrollo de mesas de trabajo en el marco del encuentro de gestoras y gestores desarrollado por la comunidad del conocimiento, así mismo, se avanzó de la estructura de divulgación del manifiesto de innovación como herramienta para la difusión de la cultura de innovación al interior de la UBPD y se inició el plan de divulgación del manifiesto que se proyecta sea materializado a través de varias piezas comunicativas que se espera sean divulgadas en el marco del encuentro de gestoras y gestores. _x000a_Se avanzó en la organización de las herramientas del laboratorio de innovación y en el planteamiento de la imagen e interfaz de la caja de herramientas así como en el plan de implementación del laboratorio de innovación, la estructuración de los componentes del piloto del proyecto y sus alcances._x000a__x000a_Hito 4: Alianzas  Estratégicas_x000a__x000a_Septiembre_x000a_Las actividades realizadas durante septiembre han permitido avanzar en la formalización de convenios de  cooperación académica, así como en la planificación y seguimiento de programas formativos relevantes que si bien son actividades relacionadas con la ejecución del PIC, son producto del relacionamiento con universidades aliadas, a su vez, se ha realizado la actualización de la matriz de seguimiento a alianzas estratégicas con el fin de hacer seguimiento y se realizó un informe ejecutivo de la línea de trabajo para el empalme con el experto técnico IV. Se realizaron reuniones de seguimiento y supervisión de convenios vigentes, con el fin de fortalecer y plantear actividades para 2025 en el marco de la ejecución de los convenios, todo ello encaminado al cumplimiento de las metas propuestas para el modelo de gestión del conocimiento 2024. _x000a_Octubre_x000a_Durante el mes de Octubre se realizó el acompañamiento al seguimiento de convenios vigentes; Convenio Marco Universidad Nacional de Colombia y Universidad de Antioquia, mismo tiempo, se realizó la revisión documental necesaria para la suscripción de dos convenios que se han venido adelantando durante el semestre; Universidad Industrial de Santander y Universidad del Cauca, se gestionó acuerdo de descuento para servidores en los pagos de inscripción a programas de posgrado en la Universidad Externado de Colombia._x000a_Actividades Realizadas_x000a_Formulación de Estudios Previos para Convenios de Cooperación Académica_x000a_Se formularon estudios previos necesarios para formalizar convenios de cooperación académica con las siguientes instituciones:_x000a_Fundación Berg - España_x000a_Universidad Externado_x000a_Universidad Tolima_x000a_Corporación Universitaria UNIMINUTO_x000a_Además, se realizó la formulación de la matriz de riesgos correspondiente al convenio con la Universidad de Cauca. _x000a_Relacionamiento externo con expertos:_x000a_Septiembre: En septiembre, se llevó a cabo la planeación y el desarrollo del encuentro con la Oficina de Personas Desaparecidas de Bougainville, un Estado independiente de Papúa Nueva Guinea. Durante este encuentro virtual se expuso una presentación sobre la UBPD, el trabajo de las direcciones de participación, de prospección y de información. También se habló del Sistema Nacional de Búsqueda, como apuesta macro de la búsqueda de personas desaparecidas en Colombia. La OGC también preparó una propuesta de metodología para el encuentro solicitado por la Corte Interamericana de Derechos Humanos, en su visita del 23 de septiembre a las instalaciones de la UBPD. Finalmente, se avanzó en la confirmación de la agenda de la visita de la Directora de la UBPD a Washington D.C por invitación del United States Institute of Peace (USIP). Para el desarrollo de la visita de octubre de 2024, la OGC organizó en conjunto con USIP la exposición “El Camino de la Búsqueda” en las instalaciones de USIP en Washington, para lo cual se revisaron y tradujeron los pies de fotos de todas las piezas de la exposición. También se avanzó en la preparación de la agenda para la visita de la Institución Independiente para las Personas Desaparecidas de Siria a Colombia. _x000a_Octubre: Durante octubre se llevó a cabo la visita de la Institución Independiente para las Personas Desaparecidas de Siria. Durante una semana, tres delegados de esta institución naciente estuvieron en Colombia para aprender sobre el funcionamiento de la UBPD y de otras instituciones que hacen parte del Sistema Integral de Paz o que tienen responsabilidades frente a la búsqueda de personas desaparecidas y la atención de víctimas. Hubo dos días de exposición sobre el trabajo de la UBPD, el Sistema Nacional de Búsqueda, cada una de sus direcciones misionales y el papel de las organizaciones sociales de personas buscadoras. Además, visitaron el Grupo Interno de Trabajo Territorial de Boyacá y tuvieron acceso al trabajo en uno de los cementerios del departamento. _x000a_También se realizó un intercambio virtual con la Fundación de Antropología Forense de Guatemala sobre la intervención al aljibe de Barrancabermeja que se hizo en conjunto con la UBPD. Se realizó otro intercambio virtual sobre lecciones aprendidas y avances de la Comisión de Búsqueda del estado de Jalisco, México. _x000a_El jefe de oficina acompañó a la directora en su visita a Washington D.C por invitación de USIP. Para esa visita se enviaron invitaciones a organizaciones estudiantiles y grupos de trabajo en asuntos latinoamericanos. Se avanzó en la preparación de la agenda para la visita de la comisión de la sociedad civil de Siria, que vendrá en noviembre a Colombia._x000a_Hito 5: Voluntariado _x000a__x000a_Septiembre y Octubre: _x000a_Para la primera modalidad de voluntariado (eventos) se realizó el envio de la encuesta de retroalimentación del proceso que se dio en la última semana de agosto en las seis ciudades donde participaron voluntarios._x000a_En la segunda modalidad de voluntariado (proyectos) se llevaron a cabo sesiones de trabajo con voluntarios de la universidad externado, de la Uninpahu y de la sociedad civil que están apoyando los proyectos de A. Envejecimiento facial (U externado). B. Proyecto Huellas - Herramienta lúdica de explicación del modelo de búsqueda UBPD. (Sociedad civil) C. Centro documental Aluna de la UBPD (Uninpahu). _x000a__x000a_Durante el mes de septiembre y octubre se avanzó en el desarrollo la tercera modalidad de voluntariado (Programa de formación) con la presencia de seis voluntarios extranjeros del programa Network of humanitarian action de la Universidad Javeriana. Se configuró el plan de trabajo para los seis voluntarios, y se ha llevado a cabo el acompañamiento requerido durante estos dos meses para que puedan desarrollar sus tareas dentro de la entidad, lo que representa una ganancia en términos de aprendizaje para ellos y de aporte a las labores de la institución para la UBPD. _x000a_Durante este bimestre no se realizaron avances sustanciales en la cuarta modalidad de voluntariado (Participación de expertos académicos. Se espera que esta participación se dé en el mes de noviembre a través de una charla o conversatorio sobre los procesos de memoria y su relación con la búsqueda de personas desaparecidas en Colombia._x000a__x000a_ Sistematización de aprendizajes_x000a__x000a_Entre los meses de septiembre y octubre la estrategia de sistematización de aprendizajes avanzó en el análisis de la información recopilada, la escritura de los documentos analíticos y las propuestas de divulgación de estas  sistematizaciones. _x000a_En cuanto al análisis de la información se realizó la transcripción de 30 entrevistas, así como la codificación de estas. Para la línea de estrategias pedagógicas para reflexionar con NNA sobre desaparición y búsqueda, se realizó la codificación alrededor de las siguientes preguntas orientadoras: _x000a_¿Por qué es importante incluir a la niñez y a la adolescencia las reflexiones sobre la construcción de paz, memoria, y en específico, la búsqueda y desaparición de personas?_x000a_¿Cómo contribuye al cumplimiento de la misionalidad de la UBPD, y en las acciones de la búsqueda, este diálogo con las niñas, niños y adolescentes?_x000a_Orientaciones para reflexionar con las niñas, niños y adolescentes._x000a_Herramientas pedagógicas para reflexionar con niñas, niños y adolescentes._x000a_Respecto a la línea de factores que han dificultado y/o facilitado la construcción de confianza entre la UBPD y  aportantes de información que participaron en hostilidades, se codificó siguiendo las siguientes preguntas orientadoras_x000a_¿Por qué es importante el trabajo con aportantes de información que participaron en hostilidades?_x000a_¿Cómo contribuye al cumplimiento de la misionalidad de la UBPD, y a las acciones de búsqueda, este trabajo con aportantes?_x000a_¿Por qué es importante fortalecer la confianza con las y los aportantes de información que participaron en hostilidades?_x000a_Buenas prácticas para construir confianza._x000a_Retos y dificultades en la construcción de confianza._x000a_Aprendizajes en la construcción de confianza._x000a_Recomendaciones para fortalecer la construcción de confianza._x000a_Referente a la línea estrategia para la búsqueda de personas LGBTIQ+ en la UBPD, se codificó siguiendo las preguntas orientadoras:_x000a_¿Por qué es importante tener un enfoque diferencial para la búsqueda de personas LGBTIQ+ en la UBPD?_x000a_¿Qué se ha hecho en la UBPD para implementar este enfoque en las acciones de búsqueda?_x000a_Buenas prácticas y aciertos en la implementación de estas estrategias. _x000a_Aprendizajes de la implementación de estas estrategias._x000a_Retos y dificultades en la implementación de las estrategias. _x000a_Recomendaciones para la implementación de este enfoque y estas estrategias. _x000a_Por otro lado, se avanzó en el esquema temático de cada sistematización así como en la redacción de los borradores iniciales de cada una de las sistematizaciones. _x000a_Finalmente, se realizó la propuesta de divulgación de las sistematizaciones. Para la primera línea se definió realizar un taller con niñas y niños de entre 9 a 13 años, en el que se implemente una de las herramientas recopiladas, las orientaciones, hallazgos y recomendaciones del documento escrito. Los resultados de este taller se compartirán posteriormente en un boletín con fotografías, la narración de la jornada, la explicación de la herramienta, algunos testimonios de las/os niños y docentes, aprendizajes y la invitación a la lectura del documento  al interior de la UBPD. Para la segunda línea se acordó realizar una serie de cápsulas informativas que reúnan los hallazgos y aprendizajes clave de manera sencilla y digerible, haciendo un énfasis en la importancia de fortalecer la confianza en estos procesos. Por último, para la tercera línea de sistematización se concertó elaborar un fanzine audiovisual con tres capítulos. _x000a_Adicionalmente, se avanzó en las propuestas de divulgación de las sistematizaciones del año pasado “Relacionamiento y búsqueda entre la Unidad de Búsqueda y la Corporación Humanitaria Reencuentros” y “La búsqueda en el corregimiento de La Gabarra, las cuales se ejecutarán en noviembre del presente año.”_x000a_Atendiendo a la planeación del 2025 y a los objetivos de la OGC para el próximo año se trabajó en la propuesta de la línea de sistematización de experiencias y aprendizajes, en donde se propone crear un semillero de investigación, una revista anual y continuar con investigaciones/sistematizaciones sobre experiencias y temáticas innovadoras, necesarias y urgentes que develen los matices y la complejidad de la búsqueda de personas en la UBPD._x000a__x000a_Todos los soportes se encuentran aquí: https://drive.google.com/drive/u/0/folders/1d6X-KuWWgpeX5GAE4XUf0vYdqy-zAXvO"/>
    <s v="Memoria y legado: Se ha logrado un avance del 15.24% del 20% previsto para el proyecto Memoria y Legado. Según el cronograma, el proyecto se encuentra actualmente en la fase de construcción y desarrollo. Durante los meses de septiembre y octubre, se avanzó significativamente en la elaboración del documento final, cuya entrega está programada para el 13 de diciembre. Además, se ha trabajado en la planeación y el borrador del guion de los primeros seis videos, así como en la grabación de las primeras tres entrevistas para el primer video sobre el Sistema Nacional de Búsqueda, que forman parte de la narrativa transmedia._x000a_Comunidades de conocimiento: Se evidencia un avance del 17.87% sobre el 20% programado. Durante los meses de septiembre y octubre, se realizó la socialización y difusión del producto Mapa del Conocimiento. Se llevaron a cabo espacios de co-formación en línea con las temáticas definidas por el comité académico y mesas de trabajo con las sedes territoriales. Además, se lograron encuentros con gestores de conocimiento. También se avanzó en el documento metodológico, donde se definieron líneas temáticas y se estableció la metodología para la recopilación de buenas prácticas, logrando identificar y documentar 27 buenas prácticas que se sistematizaron y organizaron en una matriz. _x000a_Laboratorio de innovación: Se evidencia un avance del 16,33% con respecto al 20%. Según el cronograma para sept-oct estaba estipulado:_x000a_Proponer y propiciar espacios de intercambio de conocimiento al interior de los equipos de la UBPD haciendo uso de la caja de herramientas desarrolladas para el laboratorio de innovación. Si bien no se avanzo en un espacio como tal, debido a que se tiene un encuentro de servidoras y servidores que se proyecta para la segunda semana el mes de diciembre, se proyectaron los ejercicios que se desarrollarán para el espacio presencial lo que permitirá cumplir con el objetivo de propiciar espacios de intercambio de conocimiento desde el laboratorio de innovación no se evidencian acciones referentes a desarrollar actividades en espacios educativos que alimenten el banco de ideas del laboratorio de innovación y de forma indirecta nos permita pedagógica sobre la búsqueda y la UBPD en Universidades._x000a_Alianzas Estratégicas: Se ha avanzado un 16,71% sobre el 20% previsto. Ya se completó la actualización de la base de datos y la priorización de Universidades y Centros de Pensamiento. Se formuló en su totalidad los documentos técnicos para los convenios programados, lo que permitirá cerrar el 2024 con trece convenios vigentes, clave para las actividades estratégicas de gestión del conocimiento. Durante septiembre y octubre, se llevaron a cabo cuatro intercambios organizados por la Oficina de Gestión del Conocimiento, donde se expuso el trabajo de la UBPD y los avances de Colombia en paz y reconciliación._x000a_Voluntariado: El avance total es del 16.89%. Se ha completado con éxito el levantamiento de necesidades, la recopilación, sistematización y análisis del material relacionado con el ejercicio de levantamiento, así como la elaboración del programa de voluntariado. Actualmente, se encuentra en desarrollo transversal la implementación del programa de voluntariado. Sin embargo, aún están pendientes de ejecución la evaluación periódica del programa y la difusión de sus alcances. _x000a_Sistematizaciones: Con un total ejecutado del 73.12%, se evidencia un avance en la estrategia de sistematización de aprendizajes. Las actividades previas, como la selección de experiencias a sistematizar, la lectura de documentos secundarios y la comisión para la recolección de información, ya están completamente finalizadas. Actualmente, se encuentran en desarrollo las entrevistas o grupos focales con actores clave, el análisis de la información recopilada, la escritura de los documentos analíticos y la preparación de la divulgación de las sistematizaciones. Este avance está alineado con la planeación de las divulgaciones para noviembre y los planes a largo plazo, que incluyen la creación de un semillero de investigación y una revista anual, fortaleciendo la sostenibilidad y el impacto de la estrategia._x000a__x000a__x000a_"/>
    <s v="Memoria y legado: Se espera que, para el próximo mes, se cumpla con la entrega del documento final para iniciar la fase de difusión a la sociedad._x000a_Comunidad del conocimiento: Es necesario finalizar la recopilación, sistematización y análisis del material vinculado al levantamiento de información, así como la construcción e implementación del plan para establecer la comunidad de conocimiento, con el objetivo de difundir la metodología y asegurar su implementación exitosa._x000a_Laboratorio Innovación: Se sugiere mantener el enfoque en la ejecución de las actividades planificadas para el mes de diciembre, asegurando que se logre el objetivo de intercambio de conocimientos. Además, se recomienda avanzar en las acciones relacionadas con las universidades, ya que son fundamentales para fortalecer la estrategia de difusión y aprendizaje._x000a_Alianzas estratégicas: Continuar con la ejecución de los convenios y fortalecer los intercambios para asegurar el cumplimiento de los objetivos estratégicos para el cierre de 2024._x000a_Voluntariado: Es importante priorizar la evaluación periódica y la difusión del programa de voluntariado para asegurar su efectividad y dar a conocer sus logros y beneficios dentro de la entidad._x000a_Sistematizaciones: Para asegurar el cumplimiento de los plazos establecidos, es esencial acelerar la finalización del análisis y la redacción de los documentos analíticos. Además, se debe avanzar en la preparación y ejecución de la divulgación de los resultados, asegurando que se pueda compartir oportunamente con las partes interesadas._x000a_"/>
    <n v="0.85"/>
    <x v="1"/>
  </r>
  <r>
    <s v="La UBPD cuenta con una base sólida de conocimiento que  contribuye a la construcción de la memoria sobre la búsqueda facilitando el aprendizaje continuo, la circulación del conocimiento y la toma de decisiones informadas"/>
    <s v="Aprovechar mejor la condición de actor humanitario de la UBPD, ya que el Plan Institucional de Capacitaciones busca mejorar los perfiles integrales de los servidores y servidoras de la UBPD para hacer la búsqueda más eficiente y centrada en los principios humanitarios."/>
    <s v="Incremento en las habilidades y conocimientos del personal de la UBPD "/>
    <s v="No. de personas certificadas por el PIC"/>
    <n v="12"/>
    <s v="Plan institucional de capacitaciones PIC implementado"/>
    <s v="(1) PIC 2024 formulado, ejecutado y evaluado"/>
    <x v="1"/>
    <x v="6"/>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s v="Cumple"/>
    <s v="El PIC tiene un avance del 65,33% _x000a_  _x000a_  Hito 1 : 20% finalizado_x000a_ Hito 2: 30% finalizado_x000a_ Hito 3: 7,67% Implementación_x000a_ Hito 4: 7,67% Realiza seguimiento"/>
    <s v="El avance hecho en el bimestre entre mayo y junio de 2024, en el producto 12 fue:_x000a_ _x000a_ _x000a_ Ejecución, evaluación y seguimiento:_x000a_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_x000a_ _x000a_ Supervisión de contratos (Secretaría general) 2 sesiones_x000a_ Socialización del Modelo de Operación por Procesos (OAP) 5 sesiones_x000a_ Sistema de Información Documental SIDOBU (SAF) 1 sesión_x000a_ Accesibilidad a páginas web (DTPCVED) 2 sesiones_x000a_ Discapacidad visual y acceso a la información de las personas con discapacidad visual (DTTPCVED) 1 sesión_x000a_ Asesoría en accesibilidad del espacio físico para personas con discapacidad visual (DTTPCVED) 1 sesión_x000a_ Documentos Digitales accesibles (DTPCVED) 1 sesión_x000a_ Diplomado en Investigación Criminal (OGC) 10 sesiones_x000a_ _x000a_ Durante el mes de junio se finalizó el diplomado de investigación criminal con el alcance a 623 servidoras, servidores y contratistas durante 28 horas de formación. Se llevaron a cabo 6 capacitaciones diferentes en 12 sesiones. Estas capacitaciones fueron:_x000a_ _x000a_ Audiodescripción 1 sesión de 1 hora (DTPCVED)_x000a_ Plan de Preservación Digital de Documentos de la UBPD 1 sesión de 1 hora (SAF: Grupo de Gestión Documental)_x000a_ Sistema de información documental para la búsqueda SIDOBU 1 sesión de 2 horas (SAF: Grupo de Gestión Documental)_x000a_ Migración y violencia en México. Una mirada desde la frontera México - Guatemala (Dirección General)_x000a_ Conversatorio Ciencias forenses y búsqueda igualitaria 1 sesión de 2 horas (DTPCVED)_x000a_ Diplomado en Investigación Criminal (OGC) 7 sesiones (6 sesiones virtuales de 2 horas y 1 sesión de 8 horas presencial) (DTPRI _ SGTT _ OGC)_x000a_ _x000a_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_x000a_ _x000a_ _x000a_ Soportes: Levantamiento de necesidades., Parrilla de capacitaciones 2024, Cuadro resumen de capacitaciones 2024, Documento de estrategia plan institucional, Resolución 358 del 2024_x000a_ https://drive.google.com/drive/folders/1MZJCXkKKFDnttfGNfsiI0g1w54crZsNK"/>
    <s v="El avance del 65,33% en el PIC se puede evidenciar a través de las acciones establecidas en el cronograma teniendo en cuenta que el Hito 1 y 2 ya está finalizado y el Hito 3 y 4 representan un avance del 7,67% cada uno._x000a_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_x000a_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
    <s v="Alerta: Si bien en el reporte se cumple con la gestión descrita en la programación del producto, a la fecha de corte no se encontraba publicado el Plan de Capacitación tal y como lo dispone la normativa ni tampoco se tenía una justificación al respecto. _x000a__x000a_Se requiere que en el siguiente reporte se haga énfasis en el impacto que han tenido estos avances en los resultados esperados: incremento en las habilidades y conocimientos del personal de la UBPD"/>
    <n v="0.95"/>
    <s v="Cumple"/>
    <s v="_x000a__x000a_El avance del  76.43% en el PIC se puede evidenciar a través de las acciones establecidas en el cronograma teniendo en cuenta que el  Hito 1: 20% e Hito 2: 30% Finalizado; Hito 3: 26.43% Implementación y seguimiento 26.43 de 40% total Hito 4: 10% Informe final (en diciembre)_x000a_&quot;El PIC tiene un avance del 76,43% _x000a_  _x000a_  Hito 1 : 20% finalizado_x000a_ Hito 2: 30% finalizado_x000a_ Hito 3: 26,43% Implementación del 40%_x000a_ Hito 4: se completa el 10% con el Informe final (en diciembre)_x000a__x000a__x000a__x000a_"/>
    <s v="El avance del  76.43% en el PIC se puede evidenciar a través de las acciones establecidas en el cronograma teniendo en cuenta que el  Hito 1: 20% e Hito 2: 30% Finalizado; Hito 3: 26.43% Implementación y seguimiento 26.43 de 40% total Hito 4: 10% Informe final (en diciembre)_x000a__x000a_Durante los meses de julio y agosto se avanzó sustancialmente en la formación de procesos administrativos, conocimientos básicos y tecnología e innovación de la entidad. Estas son tres de las cuatro categorías de capacitaciones contempladas en el PIC 2024. Así pues, se llevó a cabo un festival de la OTIC en el mes de agosto en la que se presentaron cerca de 10 capacitaciones diferentes sobre usos y aplicabilidad de la tecnología para el proceso de búsqueda. En temas administrativos se capacitó a las servidoras y servidores en manejo de procesos disciplinarios, prevención de acoso laboral y VBG, así como de vocación y trámites desde servicio al ciudadano. Por parte de SAF se llevaron a cabo formaciones para los conductores de la UBPD y en preservación digital de archivos, uso de la herramienta SIDOBU y diligenciamiento del FUID para todo el personal de la entidad. Frente a la cuarta categoría, se dieron avances desde el área de participación en temas de acceso a personas con discapacidad en el proceso de búsqueda._x000a__x000a_El impacto principal de las capacitaciones realizadas fue el fortalecimiento en temas administrativos, de conocimientos básicos y de tecnología e innovación. Se espera con estos procesos de formación evitar reprocesos en la entidad y mejorar las herramientas de trabajo de las servidoras, servidores y colaboradores de la entidad._x000a__x000a__x000a_Todos los soportes se encuentran aquí: https://drive.google.com/drive/folders/18jOnflooIgmpOEUmR4SCYTZJmcd5kvti _x000a_"/>
    <s v="Durante el periodo de reporte, se ha observado un impacto significativo en el incremento de habilidades y conocimientos del personal de la UBPDD, lo cual se refleja claramente en los Hitos establecidos. En particular, los Hitos 1 y 2 han sido finalizados exitosamente, mientras que el Hito 3 presenta un avance notable en la implementación del plan, que se detalla a continuación._x000a_El avance en 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_x000a_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_x000a_"/>
    <s v="Recomendación: Dada la importancia de estos procesos formativos, es útil que en el próximo reporte se incluya un seguimiento detallado de las acciones establecidas. Este seguimiento debería evaluar el impacto real que estas capacitaciones tienen en el desempeño del personal y en la mejora de los procesos dentro de la UBPD, garantizando así un enfoque integral en el desarrollo profesional del equipo._x000a_"/>
    <n v="0.9"/>
    <s v="Cumple"/>
    <s v="El avance Total ejecutado 87.78% del PIC,  se puede evidenciar a través de las acciones establecidas en el cronograma que :_x000a__x000a_Hito 1: 20% Finalizado_x000a_Hito 2: 30% Finalizado_x000a_Hito 3: 38% Implementación y seguimiento de 40% total_x000a_Hito 4: 10% Informe final (en diciembre)_x000a_"/>
    <s v="En el PIC se puede evidenciar a través de las acciones establecidas en el cronograma teniendo en cuenta que:_x000a_Durante los meses de septiembre y octubre se adelantaron 18 espacios de formación interna, se desarrollaron tres cursos externos y se formularon los actos administrativos de los últimos dos cursos externos del año. _x000a_Septiembre:_x000a_Se realizó la formulación de los actos administrativos para la inscripción a; Diplomado de Comunicación No Violenta para la construcción de paz y SARLAFT, dichos procesos formativos dieron inicio en el mes de septiembre, así mismo, se adelantó el trámite de pago de la resolución 854 de 2024 y 922-2024._x000a_En septiembre se avanzó en la formación de los comunicadores territoriales por parte de OACP y se dieron herramientas para el manejo del estrés, la prevención de riesgo ofídico y la formación en primeros auxilios por parte de la Subdirección de Gestión Humana. Desde la Dirección General se socializó el Sistema Nacional de Búsqueda. Desde la Subdirección Administrativa y Financiera se realizaron formaciones en el diligenciamiento del Formato Único de inventario Documental y en el Sistema Documental para la Búsqueda SIDOBU. _x000a_Otubre: _x000a_Durante el mes se realizó la gestión necesaria para formular los actos administrativos de inscripción a los cursos de Pedagogía digital y Fotogrametría, estos últimos programas dan cierre a las capacitaciones externas programadas en el PIC 2024._x000a_En el mes de octubre la Dirección General presentó el Plan de Relacionamiento, articulación e incidencia para la búsqueda humanitaria y extrajudicial 2024-2028. Desde la Dirección Técnica de Prospección, Recuperación e Identificación se socializó junto con la Fundación de Antropología Forense de Guatemala la experiencia de abordaje a un pozo subterráneo en Barrancabermeja, así mismo se realizaron dos jornadas masivas de formación en toma de muestras biológicas para todo el personal de la UBPD. La secretaría general presentó nuevamente la capacitación en la prevención y trámite de un proceso disciplinario. La Subdirección de Gestión de la Información presentó un ciclo de formación en gestión de la información compuesto de cuatro talleres: Universo de Personas dadas por Desaparecidas, Registro Nacional de Fosas, cementerios ilegales y sepulturas, Calidad de información y Registro de solicitudes de búsqueda (que tuvo que ser aplazado por solicitud de la subdirección general). _x000a_Finalmente se llevaron a cabo dos webinar externos sobre el uso de arcgis pro, que continuarán en el mes de noviembre y que son brindados por ESRI en contraprestación del pago de las licencias por parte de la UBPD._x000a__x000a_Todos los entregables están aquí: _x000a_https://drive.google.com/drive/u/0/folders/1sLXZcZumdQp_XaLE1YZCEBEknqhQY7Fl"/>
    <s v="Se evidencia un avance del 87.78% de ejecución del PIC 2024, se espera que para el siguiente reporte se muestre el informe final detallado y se termine con el 2% restante de la implementación y seguimiento. _x000a_"/>
    <s v="Recomendación: Contemplar mayor flexibilidad presupuestaria para acomodar imprevistos y compromisos no planificados. Además, es importante revisar los compromisos antes de formular el presupuesto y establecer un proceso ágil para liberar y redistribuir fondos no utilizados, optimizando así los recursos para cumplir con los objetivos formativos y operativos."/>
    <n v="1"/>
    <x v="0"/>
  </r>
  <r>
    <s v="La UBPD fortalece las condiciones de trabajo conjunto y coordinado con actores corresponsables  en el proceso de búsqueda humanitaria y extrajudicial en el ámbito local, nacional e internacional para facilitar su actuación y aumentar el impacto de su intervención."/>
    <s v="Minimizar tiempos  de búsqueda con una mayor integración de instituciones, ya que el plan busca una mayor coordinación y colaboración entre diferentes instituciones para agilizar los procesos._x000a__x000a_Contacto con los organismos de desminado humanitario, ya que el plan incluye estrategias para establecer relaciones y articular acciones con estos organismos especializados en el desminado "/>
    <s v="Mayor capacidad de la UBPD para articularse con actores clave, establecer alianzas estratégicas y participar de manera efectiva en iniciativas y procesos relevantes para la búsqueda humanitaria y extrajudicial."/>
    <s v="No. de acciones de búsqueda humanitaria y extrajudicial conjuntas entre instituciones de sector público, privado y organismos de cooperación_x000a_No. acciones conjuntas adelantadas entre la UBPD y  las autoridades y actores locales en la vigencia"/>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
    <x v="1"/>
    <x v="7"/>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t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s v="Cumple"/>
    <s v="60%_x000a_  Hito 1: completado_x000a_  Hito 2: completado_x000a_  Hito 3: en implementación_x000a_  Hito 4: en implementación (Estrategia de incidencia Nuevos Mandatarios)"/>
    <s v="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_x000a_ _x000a_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_x000a_ _x000a_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
    <s v="Durante el primer bimestre, se avanzó significativamente en la construcción y validación del Plan de Relacionamiento, Articulación e Incidencia. Los logros incluyen:_x000a_* Mapeo de actores y su análisis con base en variables de poder, posición e interés._x000a_* Construcción del plan operativo anual y diagnóstico de relacionamiento institucional._x000a_* Estrategias de incidencia focalizadas para instituciones nacionales, Congreso de la República, entidades territoriales, organizaciones de la sociedad civil, organismos de cooperación internacional y sector privado._x000a_* Implementación de la Estrategia de Incidencia con nuevas administraciones locales, incluyendo la socialización de la Caja de Herramientas para nuevos mandatarios y alianzas con instituciones nacionales para la formación de mandatarios._x000a__x000a_Segundo Bimestre:_x000a_Se realizaron 730 acciones de relacionamiento e incidencia con nuevos mandatarios, alcanzando 20 Gobernaciones y 542 alcaldías._x000a_Acciones enfocadas en sensibilización y pedagogía (231), acuerdos y planes de trabajo conjuntos (56) e incidencia en planes de desarrollo territorial (473)._x000a__x000a_Avance en el Tercer Bimestre:_x000a_Socialización del Plan: Se socializo el Plan de Relacionamiento, Articulación e Incidencia con las dependencias de la UBPD a nivel nacional y territorial a través del formato de &quot;En Sintonía&quot;._x000a_Convenios Suscritos: Avance en la suscripción e implementación de convenios con entidades como:_x000a_Consejo Latinoamericano de Ciencias Sociales (CLACSO)_x000a_Ministerio del Interior_x000a_En proceso de concertación con ARN, ANT e INPEC._x000a_Fortalecimiento del Equipo: El equipo de relacionamiento, articulación e incidencia fue fortalecido, permitiendo avanzar en:_x000a_Implementación del plan operativo._x000a_Construcción de un mecanismo de seguimiento con indicadores de resultados._x000a__x000a_Análisis del Avance:_x000a_Progreso General:_x000a_Hito 1 (Mapear actores): Completado en el primer bimestre._x000a_Hito 2 (Construir plan): Completado en el primer bimestre, con validación continua y socialización._x000a_Hito 3 (Implementar plan): En proceso, con significativos avances en la implementación y socialización del plan, así como la suscripción de convenios._x000a_Hito 4 (Hacer seguimiento): En proceso, con la construcción de un mecanismo de seguimiento que incorpore indicadores de resultados._x000a__x000a_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_x000a_Es necesario presentar un documento y/o anexo que especifique el avance junto con el medio de verificación de las actividades principales descritas en el cronograma"/>
    <s v="Alerta: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_x000a__x000a_Se requiere que en próximos reportes se adjunte documento que especifique el avance del cronograma junto con el medio de verificación de las actividades principales descritas en el mismo y los resultados alcanzados a la fecha."/>
    <n v="0.95"/>
    <s v="Cumple"/>
    <n v="0.8"/>
    <s v="Como se ha señalado la implementación del Plan de relacionamiento, incidencia y articulación, es constante, así pues, el Plan Operativo 2024 en lo relacionado con la construcción e implementación de agendas anuales de relacionamiento e incidencia se avanzó en: (i) agenda con instituciones (aplicando criterios de priorización), agenda con sector privado con figuras representativas nacionales (aprobada por la Dirección General), y sector privado (gremios y empresarial), desde la OAP – Equipo de Cooperación se presentó la Estrategia con Sector Privado, (ésta se encontraba inmersa en una Estrategia amplia de Cooperación), y se adhiere como un insumo adicional, para orientar la focalización de los grupos de interés de este sector. _x000a__x000a_De otra parte, los Grupos Internos de Trabajo Territorial continúan con la implementación de la estrategia de relacionamiento e incidencia con Nuevos Mandatarios, y la Estrategia para el impulso del Plan de implementación del Sistema Nacional de Búsqueda, reglamentariamente incorporo espacios de relacionamiento y articulación, en los cuales la UBPD incide en sus diferentes niveles: Comisión Intersectorial y Comités Técnicos. Estos espacios fortalecen las condiciones de trabajo conjunto y coordinado con actores corresponsables en el proceso de búsqueda humanitaria._x000a__x000a_De igual manera, se avanza en el relacionamiento y negociación con las siguientes entidades públicas: Agencia para la Reincorporación y Normalización, Migración Colombia, INPEC, Min Justicia, y Agencia Nacional de Tierras con el propósito de suscribir convenios para acceso y/o intercambio de información.   _x000a__x000a_Para finalizar, para lo que resta del año se espera contar con el mecanismo de seguimiento que incorpore indicadores de resultados e impacto de la implementación el Plan._x000a__x000a_Es de anotar que el Plan de relacionamiento, es un instrumento de constante implementación que conforme los contextos para esta vigencia se han venido adaptando, siendo prioridad el relacionamiento, articulación e incidencia con las entidades que confluyen en el Sistema Nacional de Búsqueda, con el propósito de construir la Política Publica Integral de atención, prevención, búsqueda e identificación, reencuentro o entrega digna.  _x000a_"/>
    <s v="El reporte presentado evidencia un avance significativo en la implementación del Plan de Relacionamiento, Incidencia y Articulación. Se destaca el trabajo realizado en la construcción de agendas con diferentes actores clave, tanto públicos como privados, así como la incorporación de espacios de relacionamiento en instancias como la Comisión Intersectorial y Comités Técnicos del Sistema Nacional de Búsqueda._x000a__x000a_ Si bien se menciona la necesidad de un mecanismo de seguimiento con indicadores, es fundamental detallar cuáles serán estos indicadores. Deben ser específicos, medibles, alcanzables, relevantes y temporales (SMART) para evaluar el impacto real de las acciones de relacionamiento e incidencia. Algunos indicadores posibles podrían ser:_x000a__x000a_Número de convenios suscritos con entidades clave._x000a_Frecuencia de reuniones con actores clave._x000a_Grado de participación en espacios de decisión._x000a_Aumento en la visibilidad de la UBPD en eventos y publicaciones relevantes._x000a_Nivel de satisfacción de los actores clave con la relación establecida._x000a__x000a_Más allá de la cantidad de reuniones y convenios, es importante evaluar la calidad de las relaciones establecidas. ¿Se ha logrado los propósitos de estos convenios? ¿Se están generando resultados concretos de cara a la misionalidad?_x000a__x000a_Como indica el reporte, es necesario establecer un mecanismo para monitorear el cumplimiento de las agendas anuales de relacionamiento e incidencia. Esto permitirá identificar posibles desviaciones y tomar medidas correctivas a tiempo."/>
    <s v="Para evaluar el impacto territorial y el grado de incidencia en las regiones, es fundamental contar con un sistema de seguimiento robusto. Sugerimos aprovechar los indicadores de seguimiento establecidos en la línea estratégica No. 3 de la OAP, los cuales permiten medir las acciones de articulación y colaboración con actores clave. Al cruzar esta información con los informes presentados por las territoriales, podremos auditar el cumplimiento del Plan de Relacionamiento, Incidencia y Articulación y tomar decisiones más informadas para fortalecer nuestra presencia en el territorio._x000a__x000a_Aunque el producto ya está construido, y podría considerarse concluido, este es un documento dinámico que debe ser altamente adaptable debido a las realidades cambiantes del entorno político que influye._x000a__x000a_La incorporación de actores del sector privado no tiene un plazo definido y depende de una dinámica de búsqueda activa. El Plan de Relacionamiento debe definir pilares claros para que el equipo asignado determine la línea estratégica adecuada para cada actor según su sector económico."/>
    <n v="0.85"/>
    <s v="Cumple Parcialmente"/>
    <n v="0.9"/>
    <s v="Dentro de la línea estratégica 3:  Articulación interinstitucional e intersectorial para el fortalecimiento de las acciones de búsqueda humanitaria y extrajudicial, se incluyó el producto 13: Plan de relacionamiento, articulación e incidencia Nacional y Territorial para la Búsqueda formulado e implementado (Incluye componente nacional (público y privado) y de cooperación internacional), dando continuidad a la implementación del Plan en lo que respecta a los resultados, se detallan, los avances a corte de octubre de 2024: _x000a_(i). acciones de búsqueda humanitaria y extrajudicial conjuntas entre instituciones de sector público, privado y organismos de cooperación. El Equipo de cooperación internacional de la OAP, lidera la Estrategia de cooperación y con ello la agenda de la Dirección General con organismos de cooperación. En los espacios con estos actores la Asesora para el relacionamiento, articulación e incidencia participa, según la temática a tratar._x000a_La UBPD viene sosteniendo espacios de trabajo periódicos de articulación con la Misión de Verificación respecto de acciones de búsqueda que tengan relación con comunidades étnicas. En tal sentido, el pasado 5 de septiembre, la Directora General de la UBPD asistió al l Evento Departamental para Impulsar la Implementación del Capítulo Étnico del Acuerdo Final de Paz en el Chocó, que fue realizado en Quibdó, con el fin de fortalecer la implementación del Capítulo Étnico del Acuerdo Final de Paz en el Chocó, y que contó con la participación del Jefe de la Misión de Verificación, Gobernadora del Chocó, Embajadora de México en Colombia, entre otros. _x000a_Para el mes de septiembre se sostuvieron reuniones con la Sección de Asuntos Étnicos de la Misión de Verificación en la que aclararon dudas frente a la información remitida por la UPBD para el último informe trimestral, se explicaron el alcance de los planes operativos que se tienen con las autoridades étnicas en el marco de los PRB. Además, se explicó de manera general el protocolo de relacionamiento con los pueblos indígenas y cómo se organiza este proceso. Finalmente, se realizó un balance de la participación de la Directora General en el evento que se realizó en Chocó el 5 de septiembre._x000a__x000a_Asimismo, se sostuvieron espacios de diálogo con la Cancillería, el Gobierno de Guatemala (a través de la Dirección Ejecutiva de la Comisión Presidencial por la Paz y los Derechos Humanos - COPADEH) para la revisión de un proyecto de cooperación sur-sur en torno a la búsqueda. En tal sentido, la UBPD participó en la “XI Reunión de Comisión Mixta de Cooperación Técnica, Científica, Cultural y Educativa entre la República de Colombia y la República de Guatemala 2024-2026”, en este se expuso el proyecto denominado “Recuperando memoria para la Democracia, solicitado por el Gobierno de Guatemala, y que tiene por objetivo “Generar un intercambio activo y efectivo de experiencias sobre el funcionamiento del proceso de búsqueda de PDD en Colombia que permita al Gobierno de Guatemala, entre otros, incorporar aprendizajes y lecciones aprendidas en torno al desarrollo de un Plan Nacional de Búsqueda, la creación de un Registro Único de Personas desaparecidas, con el fin de contribuir a la búsqueda, localización, identificación y dignificación de las personas desaparecidas y atención a las víctimas de violaciones a los derechos humanos”._x000a__x000a_Sobre el plan de trabajo 2024-2025 con la OIM se expusieron las iniciativas susceptibles de apoyo: Unidad móvil (Ruta Buscadora), abordaje forense integral y red de apoyo operativo para la búsqueda; se desarrolló un comité de seguimiento con AECID para las fases de proyectos I y II que se encuentran en ejecución;  con la Fundación de Antropología Forense de Guatemala se llevó a cabo un espacio de socialización de  intercambio de experiencias arqueológicas forenses denominado “Abordaje un sitio de interés forense: el procesamiento de un pozo subterráneo en Barrancabermeja, Colombia”. _x000a__x000a_El periodo cierra con una gira internacional de la Directora General en Washington, en la misma sostuvo diálogos con la Directora de USAID en Washington, sobre los resultados y desafíos del proceso de búsqueda; participó en un conversatorio en el consulado de Colombia en Washington, y concedió una entrevista a la  CNN sobre los retos y avances de la búsqueda y la exposición fotográfica “Still missing:Colombia´s search for the disappeared”._x000a_Es de anotar que el Plan de relacionamiento, es un instrumento de constante implementación y adaptación al contexto por lo que para el periodo se enfoca y prioriza el relacionamiento, articulación e incidencia con las entidades del sector público que confluyen en el Sistema Nacional de Búsqueda, con el propósito de construir la Política Pública Integral de atención, prevención, búsqueda e identificación, reencuentro o entrega digna, a través del apoyo técnico en los 4 Comités Técnicos que conforman el SNB. 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 _x000a_Así mismo, en desarrollo del relacionamiento y negociación con entidades públicas para el periodo se suscribió el convenio para acceso y/o intercambio de información con la Agencia para la Reincorporación y Normalización, y Migración Colombia._x000a_(ii). acciones conjuntas adelantadas entre la UBPD y las autoridades y actores locales en la vigencia. Las Coordinaciones Regionales y de los GITT han venido desarrollando un trabajo de incidencia con base en las recomendaciones generales para la construcción e implementación de las agendas territoriales para establecer y sostener contacto, relacionamiento e incidencia con los nuevos mandatarios locales y sus administraciones, esto ha generado agendas regionales de relacionamiento e incidencia territorial, y el desarrollo de su actividades se evidencian periódicamente en los Boletines territoriales, y la serie Así Avanzamos._x000a__x000a_La Oficina Asesora de Planeación (OAP) cuenta con una herramienta de seguimiento y monitoreo que incorpora indicadores para medir el avance en las cuatro líneas estratégicas impulsadas por los Planes Regionales de Búsqueda. En relación con la Línea Estratégica No. 2, &quot;Articulación interinstitucional e intersectorial y solidaridad social,&quot; el reporte permite identificar la evolución trimestral del Plan de Relacionamiento y Articulación que los Grupos Internos de Trabajo Territorial (GITT) y las Oficinas Regionales desarrollan con autoridades y actores locales. Los indicadores relevantes para esta línea son: (i) L2A-001: Número de entidades públicas o privadas que participaron en la formulación, ajuste o validación del PRB; L2A-002: Número de entidades con las que se han llevado a cabo acciones de articulación para la búsqueda; L2A-003: Número de espacios de articulación interinstitucional para la búsqueda con entidades, y L2A-004 Número de acciones de articulación interinstitucional en materia de búsqueda humanitaria y extrajudicial._x000a__x000a_Estos indicadores cuentan con una estructura tanto cuantitativa (número de espacios y/o actores involucrados) como cualitativa, donde los responsables del reporte describen las acciones realizadas en el marco de cada indicador. Para el periodo en el L2A-001, 42 entidades públicas y privadas participaron y realizaron  aportes para la formulación, ajuste o validación de 14 PRB, L2A-002, con 121 entidades públicas se llevaron a cabo acciones de articulación para la búsqueda, L2A-003, se desarrollaron espacios de articulación par la búsqueda con 79 entidades locales, y L2A-004, se realización acciones de articulación interinstitucional en materia de búsqueda humanitaria y extrajudicial con 158 entidades._x000a_En lo relacionado con la Estrategia de incidencia de la UBPD con nuevas administraciones locales 2024 - 2027, se realizó una consulta al DNP sobre acciones específicas fueron incorporadas en materia de búsqueda en cada uno de los planes de desarrollo territorial formulados, datos que fueron suministrados con base en la plataforma SisPT con el siguiente balance general: La BD cuenta con más de 16 mil registros, para lo cual, se identificaron nueve (9) criterios temáticos de coincidencia, cuatro (4) directos: UBPD, Búsqueda, desaparecidos, y cuerpos; y cinco (5) indirectos: Memoria, Justicia transicional y auxilio/asistencia funerario._x000a_De los cuales, 281 municipios, de 28 departamentos incluyeron en sus PDT acciones relacionadas con la Búsqueda de PDD, lo que evidencia con respecto al número total de departamentos (32) y municipios (1094) del país, una incidencia del 25,7%. El que los municipios hayan incorporado estas acciones en los PDT refleja un claro interés de las administraciones locales en atender la reparación de las víctimas del conflicto, y  contribuir a la Paz. Los detalles del análisis se desarrollan en documento adjunto al reporte del PAI._x000a_Para finalizar, con apoyo de la Oficina de Gestión de Conocimiento se llevó a cabo un espacio virtual para la socialización del Plan de Relacionamiento, Articulación e Incidencia Institucional. En este espacio, se dieron a conocer los objetivos, líneas estratégicas y actividades que se llevarán a cabo para fortalecer la búsqueda humanitaria y extrajudicial liderada por la UBPD 2024 - 2028, se contó con más de 130 participantes._x000a_En lo que resta del año se espera contar con el mecanismo de seguimiento que incorpore indicadores de resultado e impacto de la implementación del Plan de Relacionamiento con base en los objetivos trazados._x000a_"/>
    <s v="El reporte evidencia avances significativos en la implementación del Plan de Relacionamiento, Articulación e Incidencia Nacional y Territorial. Destaca el enfoque estratégico en la articulación interinstitucional e intersectorial, tanto a nivel nacional como territorial, y la integración de diversos actores clave en el proceso de búsqueda humanitaria y extrajudicial. Es especialmente relevante la participación activa en espacios internacionales, como la gira en Washington y la cooperación sur-sur con Guatemala, así como el fortalecimiento de alianzas con organismos nacionales y entidades locales._x000a_ _x000a_ El desarrollo de indicadores específicos para monitorear las líneas estratégicas del Plan, incluyendo tanto aspectos cuantitativos como cualitativos, demuestra un compromiso con el seguimiento y la evaluación de las acciones realizadas. Además, el trabajo en agendas regionales y la incidencia en los Planes de Desarrollo Territorial reflejan un impacto positivo en la articulación con nuevas administraciones locales y el interés de estas en incorporar acciones relacionadas con la búsqueda de personas desaparecidas."/>
    <s v="Recomendación: De cara a la continuidad del producto en 2025, es fundamental garantizar que el mecanismo de seguimiento proyectado para este año esté plenamente implementado y operacional desde el inicio del próximo periodo. Este mecanismo debe incluir indicadores de resultado e impacto que permitan evaluar no solo la ejecución de actividades, sino también la efectividad de las acciones de relacionamiento en términos de avances concretos en la búsqueda humanitaria y extrajudicial._x000a_ _x000a_ Se recomienda, además, priorizar los siguientes aspectos:_x000a_ _x000a_ Fortalecimiento de la articulación territorial: Aumentar el alcance del Plan en departamentos y municipios que no han incorporado acciones de búsqueda en sus Planes de Desarrollo Territorial, buscando superar el 25,7% de incidencia actual. Esto podría lograrse a través de estrategias específicas para abordar brechas en regiones prioritarias._x000a_ _x000a_ Calidad sobre cantidad en las relaciones: Asegurar que las alianzas y articulaciones establecidas, tanto a nivel nacional como internacional, generen resultados tangibles y alineados con la misionalidad de la UBPD. Esto implica evaluar la implementación y el impacto real de los convenios y acuerdos suscritos, más allá de la cantidad de interacciones realizadas._x000a_ _x000a_ Capacitación continua: Ampliar la socialización del Plan, especialmente en regiones con menor participación, y reforzar la apropiación de las líneas estratégicas a través de talleres prácticos y acompañamiento técnico a los actores involucrados._x000a_ _x000a_ Innovación en estrategias de incidencia: Evaluar la posibilidad de incluir nuevas metodologías y herramientas tecnológicas que faciliten la recolección de datos, la comunicación interinstitucional y la gestión eficiente de las agendas territoriales."/>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s v="Publicitar el carácter humanitario para que el responsable tenga confianza de no ser judicializado, ya que la estrategia incluye medidas para comunicar el carácter humanitario de las acciones en territorios complejos."/>
    <s v="Las condiciones de acceso al territorio han mejorado, incluyendo las zonas de frontera"/>
    <s v="Tasa de mejoramiento en acceso a territorios complejos (incluido las zonas de frontera)_x000a__x000a_La UBPD ha mejorado las condiciones de acceso al menos en el 50% de los territorios más complejos incluidas las zonas de frontera _x000a__x000a_No. de acciones de búsqueda autorizadas y ejecutadas en territorios complejos_x000a_800 acciones de búsqueda autorizadas y ejecutadas en territorios complejos"/>
    <n v="14"/>
    <s v="Estrategia de acceso a territorios complejos para la implementación de acciones de búsqueda ejecutada"/>
    <s v="(1) Estrategia de accesos a territorios complejos implementada"/>
    <x v="1"/>
    <x v="8"/>
    <s v="Hito 1: 20% finalizado _x000a_Hito 2: 20% implementación _x000a_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_x000a_Hitos_x000a__x000a_Los hitos presentan un avance acorde a los tiempos establecidos, los soportes dan cuenta del avance reportado._x000a_Es necesario revisar la ponderación que tienen los hitos de acuerdo al avance en cada bimestre"/>
    <n v="1"/>
    <s v="Cumple"/>
    <s v="Hito 1: 20%_x000a_Hito 2: 24%_x000a_Hito 3: 8%_x000a_Total: 52%"/>
    <s v="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
    <s v="El reporte de avance hecho para el cumplimiento de la meta y los soportes presentados, dan cuenta del progreso establecido en el cronograma de trabajo. _x000a__x000a_Es importante tener en cuenta los siguientes aspectos:_x000a__x000a_Ponderación. Es necesario ajustar la ponderación de los reportes bimestrales._x000a__x000a_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_x000a_Es importante para este hito conocer cuáles son las actividades de socialización que se tiene programadas y con esto establecer una ponderación más certera. _x000a__x000a_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_x000a__x000a_Hito 1: 20%_x000a_Hito 2: 24%_x000a_Hito 3: 8%_x000a_Total: 52%_x000a__x000a_Soportes Hito 2._x000a_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_x000a__x000a_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
    <s v="Alerta: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_x000a_Si bien en el reporte se cumple con la gestión descrita en la programación del producto, se requiere que en el siguiente reporte se haga énfasis en el impacto que han tenido estos avances en los resultados esperados: 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 v="0.95"/>
    <s v="Cumple"/>
    <s v="Hito 1: 20% finalizado                                                                                                                                                                                                                                                                             Hito 2:  14,81%  Implementación                                                                                                                                                  Hito 3: 26,88% Implementación                                                    Total: 61,69%                                                                 Implementación acumulada en el Hito 3: 88%  "/>
    <s v="Capacitación del instructivo de acceso a territorios complejos. Los procesos de formación con el instructivo de acceso a territorios complejos, han favorecido la generación de capacidad instalada en varias dimensione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Implementación de la Estrategia. El convenio que suscribió la UBPD junto con CICR ha favorecido el desarrollo de la misionalidad de la entidad y, en este sentido, el ingreso a territorios en los que no se cuenta con plenas garantías para el acceso. Esta estrategia de implementación se hace evidente en las siguientes líneas: 1. La transmisión de mensajes clave a través del CICR o el diseño de estrategias reforzadas para el ingreso, que permitió el acceso entre julio-agosto al 66.66% de los territorios en los que en un principio no había condiciones para acceder. 2. Ingresos conjuntos con Corporación Humanitaria Reencuentros-CHR, que, en el marco del convenio y la ruta vigente, permitió acceder en el 91.83% de los municipios estipulados, favoreciendo las acciones humanitarias de la entidad. 3. Finalmente, y en aras de profundizar en elementos del contexto y actualizar conocimiento en clave de la identificación y gestión integral del riesgo en territorios de alta complejidad, entre julio-agosto se realizaron cuatro (04) Mesas de Análisis de Contexto con el CICR.                                                                                                                                               _x000a_Realizar Seguimiento. Dentro de la contribución a la construcción de estrategias de acceso de la UBPD a territorios de alta complejidad para la implementación del mandato, entre julio y agosto de 2024, se realizaron autorizaciones y recomendaciones de las comisiones correspondientes, generando medidas de prevención y protección adicionales como planes de contingencia y seguimiento a los reportes de incidentes.                                                                                              "/>
    <s v="La revisión de las actividades asociadas al producto da cuenta del avance en la implementación de este. El Instructivo de acceso a territorios complejos fue implementado e iniciaron capacitaciones, de acuerdo con las observaciones hechas se informa que para el siguiente bimestre se espera cumplir con la totalidad de estas. _x000a__x000a_Es importante recalcar expresado en la alerta hecha en el reporte anterior respecto del seguimiento y el impacto que han tenido estos avances en los resultados esperados planteados en el Indicador/meta proyectada: Tasa de mejoramiento en acceso a territorios complejos (incluido las zonas de frontera), Mejora de las condiciones de acceso al menos en el 50% de los territorios más complejos incluidas las zonas de frontera. No es posible evidenciar este impacto_x000a__x000a__x000a_"/>
    <s v="Se hace énfasis en la siguiente alerta:_x000a_Si bien se informa sobre otros espacios de capacitación y socialización, es necesario que para el siguiente reporte se dé cuenta de los soportes de lo realizado en los espacios de socialización: ¿cuántas personas participaron? _x000a__x000a_Lo anterior es muy importante y más si se tiene presente la recomendación hecha en el reporte anterior, sobre hacer énfasis en el impacto que han tenido estos avances en los resultados esperados: 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o fue posible evidenciarlos_x000a__x000a_Alerta:_x000a_Se solicita para el reporte de cierre incluir observaciones sobre el impacto de la estrategia de acceso a territorios complejos en la vigencia 2024 y aspectos por mejorar para el 2025"/>
    <n v="0.9"/>
    <s v="Cumple"/>
    <s v="Hito 1: 20% finalizado                                                                                          Hito 2: 60% finalizado                                                                   Implementación cumplida                                                                                              Hito 3: 20% finalizado                                                        Implementación cumplida                                                                             Total implementación cumplida: en los hitos 1, 2 y 3: 100%_x000a__x000a__x000a_"/>
    <s v="Hito 1:  Socialización de la estrategia. Se construyó el cronograma de capacitaciones del instructivo de acceso a territorios complejos. Además se utilizó como herramienta de capacitación la infografía  del documento de instructivo.                                                                                                                                                                                                             Hito 2: Implementación. Resultados alcanzados en términos de impacto:_x000a_Los veintiún (21) espacios de capacitación en esta modalidad de formación con el instructivo de acceso a territorios complejos, entre septiembre y octubre, tuvieron los siguientes resultados alcanzados en términos de impacto:_x000a_Población total participante entre servidores y contratistas de la UBPD: ciento noventa y ocho (198) personas, desagregadas en la matriz en: ciento veintiocho (128) mujeres y setenta (70) hombres. Teniendo en cuenta los desplegables de la matriz que compartimos en articulación del SIBICU, en el momento no se reportan reconocimientos identitarios no binarios en la relación del sistema sexo-género.  _x000a_Mejoramiento en la tasa de acceso a territorios complejos (incluido las zonas de frontera). La implementación de los veintiún (21) espacios de capacitación en este período, que completó e incluso superó la meta porcentual del 60% esperada, dio cuenta de una mejora del 42.85% en los ingresos a territorios complejos que estuvieron imposibilitados en otros reportes. Esta mejora sustancial en el acceso, implicó el despliegue de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Fortalecimiento de relacionamientos estratégicos. Durante los espacios de capacitación del instructivo,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_x000a_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_x000a_Hito 3: Seguimiento a la implementación del instructivo. "/>
    <s v="Lo registrado como avance cualitativo en el presente reporte, es un indicio claro de la incorporación de las observaciones hechas en los anteriores reportes. Se evidencia el compromiso permanente en la socialización del instructivo de acceso a territorios complejos, el trabajo realizado para establecer la tasa de mejoramiento de acceso a territorios complejos y su articulación son el seguimiento a la implementación del instructivo. _x000a__x000a_Sin embargo, 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_x000a__x000a_De la reunión sostenida con los responsables del reporte, se informa que este seguimiento estará incorporado en el Observatorio del SIBICU. Surge, además el compromiso de incluir para el siguiente reporte los resultados claros y la metodología usada para el análisis, en el documento de seguimiento que se produce desde el Observatorio del SIBICU._x000a__x000a_Dado que es posible evidenciar el trabajo que se esta realizando para cumplir con la meta estratégica, la calificación es del 90%. En cuanto se evidencien los resultados descritos en el informe del SIBICU, se espera que esta calificación sea de un 100% para el reporte final. "/>
    <s v="Recomendación:_x000a__x000a_En concordancia con lo manifestado en las mesas del PAA para la vigencia 2025 y para hacer un cierre adecuado de actividades para esta vigencia, es importante tener en cuenta la siguientes recomendaciones:_x000a__x000a_1. Presentar de manera formal el informe que da cuenta de los resultados presentados en el avance cualitativo de la meta. Según lo acordado este se presentará en el documento producido desde el Observatorio del SIBICU._x000a_2. Ajustar el documento de Estrategia de acceso a territorios complejos, toda vez que el seguimiento a la implementación de la estrategia estará incluido en el Observatorio del SIBICU. Debe ser claro en la estrategia ¿Cómo se hará y en que tiempos? ¿Cómo se da el proceso de análisis? ¿Cuáles son los insumos? ¿De qué manera se incorporan oportunidades de mejora fruto de los informes de seguimiento?_x000a_"/>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s v="Mejorar el acceso a información de fuentes de información del Estado, particularmente la fuerza pública, ya que la política pública aborda aspectos relacionados con el acceso a información con estos actores."/>
    <s v="Respuesta integral, coordinada y permanente del Estado para atender y prevenir la magnitud de la desaparición "/>
    <s v="No. mesas intersectoriales realizadas en el marco del SNB"/>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
    <x v="1"/>
    <x v="8"/>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ó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_x000a__x000a_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s v="Cumple"/>
    <s v="45%_x000a_Hito 1: En implementación _x000a_Hito 2: En implementación_x000a_Hito 3: sin avances por ahora_x000a_Hito 4: sin avances por ahora"/>
    <s v="Para el periodo, de acuerdo con el Plan se presenta el avance cualitativo según las líneas:_x000a_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_x000a_ _x000a_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_x000a_ _x000a_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
    <s v="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_x000a__x000a_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quot;Formulación participativa de la PPI&quot;.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_x000a__x000a_Respecto al hito 2 &quot;definición de espacios a nivel nacional y territorial para formulación participativa e influyente de la política pública&quot;,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_x000a__x000a_"/>
    <s v="Alerta: 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
    <n v="0.75"/>
    <s v="Cumple Parcialmente"/>
    <n v="0.65"/>
    <s v="De acuerdo con el Plan se presenta el avance cualitativo según las líneas: Línea 1: Impulso a la operativización y puesta en marcha del SNB. Se desarrollo la segunda sesión del Comité Intersectorial, en la cual se presentó para análisis, discusión y aportes los documentos de: Propuesta Plan estratégico SNB; Propuesta de lineamientos de participación en el SNB, y se realizó un análisis colegiado sobre las medidas cautelares y órdenes relacionadas con SNB emitidas por la JEP. Así mismo, se instalaron los cuatro Comités Técnicos del Sistema Nacional de Búsqueda (Prevención y No repetición, Atención Integral, Búsqueda, Acceso a la Información) y se definieron las líneas de iniciales de Plan de Trabajo relacionadas con aportes a la elaboración del diagnóstico de la Política Pública Integral._x000a__x000a_Línea 2. Formulación participativa de la PPI. Durante el IV bimestre se avanzó en la construcción de una primera versión del diagnóstico de la política pública integral. El mismo deberá ser complementado con los resultados de la estrategia de participación, y los aportes de los Comités Técnicos del SNB. Así mismo, se adelantaron espacios de participación con sociedad civil para la recolección de información útil para la retroalimentación del diagnóstico y se definieron las metodologías e instrumentos a utilizar con validación de las organizaciones, que se enuncian: 1. Metodología para la construcción de la participación en la formulación de la política pública integral; 2. Metodología de desarrollo de eventos territoriales presenciales; 3. Metodología de desarrollo de grupos focales; 4. Diseño de instrumento de encuesta telefónica; 5. Diseño de instrumento de entrevista semiestructurada dirigida a ciudadanía; y 7. Diseño de formulario institucional de aportes._x000a_"/>
    <s v="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_x000a__x000a_Teniendo en cuenta lo anterior, y frente al Hito 1: &quot;Diagnóstico técnico&quot;, no se evidencia un avance diferente al presentado en el bimestre anterior es decir, no hay una actualización o presentación formal del documento de la primera versión de la política pública integral (versión interna UBPD) y que a su vez contribuye parcialmente al cumplimiento de la línea 2 definida llamada &quot;Formulación participativa de la PPI&quot;. Sin embargo, sí se observa un documento adicional (Soporte: PPI- Hoja de Ruta formulación PPI_19.06.24VF) que da cuenta de una  propuesta hoja de ruta para la formulación participativa de la política pública, que muestra las fases que deberán ejecutarse para tener aprobado este instrumento. En ese sentido, se observa 1) que, con la definición del anterior documento, no puede llevarse a cabo la implementación del hito 4 del producto &quot;Aprobar la política pública&quot;, por lo cual será necesario que se solicite una modificación que aplace su cumplimiento y quede como un compromiso de la dependencia en el plan de trabajo de la vigencia 2025.  2) Se deberá definir por parte de la dependencia en qué momento se hace entiende como cumplimiento el hito 1, toda vez que podrían haber tres momentos en los que puede entenderse como cumplida: 1. Documento del diagnóstico final y con el que se espera iniciar la hoja de ruta participativa.  2. Documento del diagnóstico final que sale al terminar la fase 2 de la ruta &quot;Definición sobre el alcance de la política pública integral&quot;. y 3. Documento del diagnóstico final que resulta de terminar Fase 3 de esta ruta &quot;Validación social e institucional de la política pública integral&quot;. En caso de que la opción sea la tres, dicho documento deberá tenerse listo en noviembre y cubrirá el 10% restante del hito 1 de este producto en el plan de acción. Por ahora, este hito se mantiene en el 30% de cumplimiento._x000a__x000a_Respecto al hito 2 &quot;definición de espacios a nivel nacional y territorial para formulación participativa e influyente de la política pública&quot;, si bien, se dijo, conforme a los cronogramas de la estrategia y rutas presentadas, que se realizaría en los meses de junio y julio, se observa conforme a los reportes y soportes enviados que efectivamente sí se adelantaron espacios de participación con sociedad civil para la recolección de información útil y que se espera sirva para la retroalimentación del diagnóstico. Se observa con el avance de los soportes y la actividad de la ruta de implementación de la estrategia L2. C4. A1. Desarrollo de espacios de recolección participativa de insumos para la formulación de la política pública integral , los  espacios realizados con organizaciones de la sociedad civil en Cúcuta y los días 30 y 31 de julio de 2024, en los que se recogieron insumos referentes a las estrategias y mecanismos necesarios para la política. Adicionalmente se presentaron las metodologías e instrumentos que se piensan utilizar en estos espacios participativos, a saber: 1. Metodología para la construcción de la participación en la formulación de la política pública integral (Soporte:PPI- DOCUMENTO METODOLOGIA PARA LA CONSTRUCCIÓN DE LA RUTA DE PARTICIPACIÓN EN LA FORMULACIÓN DE LA POLÍTICA PÚBLICA INTEGRAL); 2. Metodología de desarrollo de eventos territoriales presenciales (Soporte: PPI- Metodología para eventos presenciales 12.09.2024 (1)) ; 3. Metodología de desarrollo de grupos focales (Soporte: PPI- METODOLOGIA GRUPOS FOCALES TERRITORIALES 12.09.2024 (3)); 4. Diseño de instrumento de encuesta telefónica (Soporte: PPI- Instrumento Encuesta Telefónica_12.09.24); 5. Diseño de instrumento de entrevista semiestructurada dirigida a ciudadanía (Soporte: PPI- Instrumento y guion metodológico - Entrevista Semiestructurada Presencial y PPI- Instrumento Botón participación ciudadana_12.09.24); y 7. Diseño de formulario institucional de aportes (Soporte: PPI- Instrumento - Formulario Institucional)._x000a__x000a_Ahora bien, respecto al hito 3 y 4, aún no se observan avances concretos. Si se observa el documento de ruta de implementación para la formulación de la política, se entiende que el hito 3 está proyectado para cumplirse en el siguiente bimestre (septiembre y octubre) y el hito 4, hasta el 2025, para lo cual será útil seguir la alerta y recomendación dada desde la OAP._x000a__x000a_Finalmente, como parte de la estrategia y este producto, también se encuentran las actividades relacionadas con la implementación del Sistema Nacional de Búsqueda (SNB). En concreto se observa,  avance en el desarrollo de sesiones e instalación de los comités , propuestas del Plan Estratégico y  de los lineamientos de participación como parte del SNB. Los soportes enviados dan cuenta de lo anterior._x000a__x000a_Al evaluar el avance cuantitativo de este producto podría concluirse que: 1. El hito 1 sigue en el 30% del bimestre anterior, ya que no hay un documento definitivo del diagnostico de la política. 2. El hito 2 &quot;Definir espacios nacionales y territoriales de formulación participativa e incluyente&quot; que vale el 25%, si bien se avanzó en la formulación de metodologías e instrumentos y en el desarrollo de sesiones de participación para la formulación de la política, aún no hay documento formal qué defina cuántos y cuáles son los espacios nacionales y territoriales que se van a llevar a cabo. Es decir, no hay un documento definitivo y/o actualizado al presentado en el bimestre anterior (Estrategia de participación formulación PPI_V3), que contenía el mapeo de actores y mecanismos y momentos de la participación. Por tanto no es posible que el avance sea del 65%. Según lo reportado y sus soportes, el avance definitivo sería del 50%._x000a__x000a_Ahora bien,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
    <s v="Alerta: A pesar de los avances presentados con sus respectivos soportes, se sigue observando un avance bajo respecto al objetivo establecido en el año de tener (1) Plan estratégico del SNB en ejecución y (1) Política pública de atención, prevención y búsqueda formulada, toda vez que las actividades e hitos programado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una mayor presión al equipo de relacionamiento para cumplir con lo programado. Se recomienda establecer medidas de contingencia para superar los rezagos en la ejecución de las actividades programadas y que permita avanzar en el 50% adicional definido para el cumplimiento de este producto. Sigue pendiente el cumplimientos definitivo de todos los hitos y la implementación y finalización de más de 22 de la ruta de implementación del sistema._x000a_ _x000a_Recomendación: De acuerdo con la ruta de implementación de la estrategia de participación para la formulación de la PPI, se sabe desde este momento que no puede llevarse a cabo la implementación del hito 4 del producto &quot;Aprobar la política pública&quot;, por lo cual será necesario que se solicite una modificación justificativa que aplace su cumplimiento y establezca un compromiso del equipo de relacionamiento para cumplir dicha actividad en el plan de trabajo del producto del plan de acción de la vigencia 2025."/>
    <n v="0.68"/>
    <s v="No cumple"/>
    <n v="0.81"/>
    <s v="Para una mejor comprensión y trazabilidad de los avances de la Estrategia, las líneas de acción y actividades en la columna de avance se han incluido los hitos de la meta proyectada para 2024, de tal manera que se identifique la correspondencia entre unos y otros. De acuerdo con la Estrategia de impulso se presenta el avance de la meta proyectada con corte a octubre de 2024:  _x000a_Línea Estratégica: Línea 3. Articulación interinstitucional e intersectorial para el fortalecimiento de las acciones de búsqueda humanitaria y extrajudicial_x000a__x000a_Meta 2024: (i) Plan estratégico del SNB en ejecución: _x000a_Producto: Estrategia para el impulso a la implementación del SNB y la Política pública integral de atención, prevención, búsqueda e identificación de las PDD _x000a_Hitos 1, 2 y 3. _x000a_Línea 1 de la estrategia: Impulso a la operativización y puesta en marcha del SNB _x000a__x000a_De acuerdo con la conformación de una mesa de trabajo de oficinas asesoras de planeación de las instituciones del SNB, el 5 de septiembre fue enviada la versión ajustada del plan estratégico del SNB a las instituciones de la comisión intersectorial para su validación. Se espera que en los siguientes meses la Oficina Asesora de Planeación se reúna con sus homologas de las instituciones del SNB, para consolidar la versión que se espera presentar, aprobar y adoptar en la sesión de noviembre de 2024 de la comisión intersectorial del SNB.Si bien, no ha sido aprobado el plan estratégico del SNB, sí se vienen desarrollando acciones estratégicas de implementación que concretan la puesta en marcha del SNB y sus diferentes instancias._x000a__x000a_Así, han tenido lugar tres sesiones de la comisión intersectorial del SNB. Además de los Acuerdos estimados han sido aprobados y se encuentran en ejecución: 1) hoja de ruta para la formulación participativa de la PPI (24 de junio); 2) Estrategia de comunicaciones y pedagogía del SNB (11 de septiembre); 3) Estrategia de territorialización del SNB de acuerdo con variables estadísticas y cualitativas relacionadas con la desaparición forzada (11 de septiembre); 4) Lineamientos para la participación de la sociedad civil en las instancias del SNB (23 de septiembre). Adicionalmente, luego de la instalación de los 4 comités técnicos del SNB (agosto) estos construyeron y aprobaron sus respectivos planes de trabajo. Así, el comité técnico de atención ha tenido 3 sesiones de trabajo; el comité técnico de información ha tenido 4 sesiones de trabajo; el comité técnico de búsqueda ha tenido 3 sesiones de trabajo; y el comité de prevención y no repetición ha tenido 2 sesiones de trabajo. En estas sesiones los comités avanzaron en la construcción y aprobación de sus planes de trabajo a 2024, en la construcción del diagnóstico técnico de la PPI, en el seguimiento e implementación de órdenes de medidas cautelares de la JEP, y en la implementación de ajustes normativos como la reforma de la ley 1448 de 2011 y la Ley de mujeres buscadoras. Es de anotar, que el SNB es el espacio gestor y articulador para la formulación de la PPI._x000a__x000a_Meta 2024: (ii) Política pública de atención, prevención y búsqueda formulada _x000a_Producto: Estrategia para el impulso a la implementación del SNB y la Política pública integral de atención, prevención, búsqueda e identificación de las PDD _x000a_Hitos: 1, 2 y 4. _x000a_Línea 2 de la estrategia: Formulación participativa de la PPI._x000a__x000a_La formulación de la PPI, se guía por la Hoja de Ruta para la construcción de la PPI aprobada por la Comisión Intersectorial (CI) (junio de 2024). Así, las Fases de la Hoja de Ruta son: (i) Definición conjunta con las organizaciones de la ruta de participación efectiva en la formulación de la PPI; (ii) Definición sobre el alcance de la PPI; (iii) Consolidación del diagnóstico y formulación de la PPI, que se culminará en lo que resta de la vigencia 2024, y con ello precisar que la aprobación establecida como hito 4, que se refiere a la aprobación interna en la UBPD de la primera versión de la PPI. De esta manera, y acorde con el cronograma aprobado por la CI se desarrollarán en la vigencia 2025, las Fases (iv) Validación social e institucional de la PPI; (v) Consolidación, aprobación y adopción del documento de la PPI; (vi) Lanzamiento, socialización y apropiación de la PPI; y (vii) Plan de acción, implementación, seguimiento y monitoreo de la PPI._x000a_ _x000a_La implementación de esta hoja de ruta avanzó en su fase I y II en el mes de julio de 2024, a partir de las cuales se construyó la Estrategia de participación en la formulación de la PPI, diseñando y disponiendo diferentes mecanismos de participación para lograr el mayor número de aportes de la sociedad civil, entidades públicas y familias buscadoras, para recopilar los insumos necesarios para contar con el documento diagnóstico preliminar de la PPI. Esta estrategia de formulación participativa avanza en su implementación desde el 16 de septiembre hasta el 15 de noviembre. _x000a__x000a_Actualmente, el avance en la implementación de la estrategia y el desarrollo de los espacios presenciales es del 65%, con un 100% de cumplimiento del cronograma socializado y adoptado por la comisión intersectorial del SNB ((16) encuentros territoriales presenciales, (6) grupos focales, (4) talleres con los comités técnicos del SNB y se aplicaron (91) entrevistas semiestructuradas para la recolección de información cualitativa necesaria para retroalimentar el documento de diagnóstico. _x000a__x000a_Para el periodo, la UBPD cuenta con un documento de diagnóstico técnico y normativo de la PPI revisado y ajustado en su segunda versión, que se complementará con los insumos participativos, y avanza en los meses de octubre y noviembre en la sistematización, procesamiento y análisis de la información que se ha venido recolectando a través de la estrategia de participación en la formulación de la PPI, así como los insumos aportados por los comités técnicos y comisión asesora del SNB, para ello se diseñaron mecanismos para la sistematización se diseñó el instrumento de seguimiento a la ejecución de la estrategia de participación. _x000a__x000a_Si bien en los meses anteriores algunas de las actividades se encontraban rezagadas para la fecha de este reporte se avanzó significativamente en el cronograma de tal forma que se espera, en cumplimiento del cronograma como de la meta del plan de acción institucional, tener un documento de política formulado en su primera versión al finalizar la vigencia 2024. _x000a_"/>
    <s v="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_x000a__x000a_Teniendo en cuenta lo anterior, y frente al Hito 1: &quot;Diagnóstico técnico&quot;, se evidencia este bimestre un avance del documento diganostico de política pública integral (versión interna UBPD) y que a su vez contribuye parcialmente al cumplimiento de la línea 2 definida llamada &quot;Formulación participativa de la PPI&quot;. Adicionalmente, se observa un documento que da cuenta de una propuesta hoja de ruta para la formulación participativa de la política pública, y que muestra las fases que deberán ejecutarse para tener aprobado este instrumento. Así las cosas, y en respuesta a conforme a la observación realizada por la OAP el bimestre pasado, se evidencia una explicación clara del cumplimiento de esta acción, en el sentido que se indicaca que el cumplimiento de este hito de diagnostico técnico es equivalente a la versión 2 del mismo y con el que se inició la hoja de ruta participativa. Dado lo anterior, este hito se cumple totallmente con un avance final del 40% conforme a la distribucuión porcentual definida en el producto._x000a__x000a_Respecto al hito 2 &quot;definición de espacios a nivel nacional y territorial para formulación participativa e influyente de la política pública&quot;, se evidencia un cumplimiento total con el siguiente reporte &quot;La hoja de ruta para la formulación participativa de la Política Pública Integral, que incluye la ruta metodológica de las acciones a realizar en clave de participación institucional y ciudadana, fue aprobada el 24 de junio de 2024 por la Comisión Intersectorial&quot;. Dicha afirmación cuenta con su respectivo soporte. Así las cosas, este hito tiene un avance final del 25%._x000a__x000a_Ahora bien, respecto al hito 3 y 4, se videncia y muestra un avance en la implementación de la estrategia y el desarrollo de los espacios presenciales la cual parte de la definición inicial de unas líneas estratégicas de la política, y la cual lleva ya un 65% de implementación, con un 100% de cumplimiento del cronograma socializado y adoptado por la comisión intersectorial del SNB ((16) encuentros territoriales presenciales, (6) grupos focales, (4) talleres con los comités técnicos del SNB y se aplicaron (91) entrevistas semiestructuradas para la recolección de información cualitativa necesaria para retroalimentar el documento de diagnóstico. Dado lo anterior, se observa un avance del 16% en el hito 3._x000a__x000a_Como parte de la estrategia y este producto, también se encuentran las actividades relacionadas con la implementación del Sistema Nacional de Búsqueda (SNB). En concreto se observa, avance en el desarrollo de sesiones e instalación de los comités , avances en las propuestas del Plan Estratégico y de los lineamientos de participación como parte del SNB. Los soportes enviados dan cuenta de lo anterior._x000a__x000a_Al evaluar el avance cuantitativo de este producto podría concluirse que hay un avance final del 81%. Respecto al 90% esperado, es decir, hasta cumplir el hito 3, se obtiene para este bimestre un avance del bimestre del 81%/90%=90% _x000a__x000a_Por último,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
    <s v="Recomendación: Avanzar y cumplir con el desarrollo del hito 3 que se está realizando a través de la estrategia de formulación participativa proyectada para terminar el 15 de noviembre. Lo anterior es importante, toda vez que de esto dependerá que finalmente se pueda presentar a la dirección general de la UBPD  una versión de la Política Publica que pueda aprobar._x000a_"/>
    <n v="0.9"/>
    <x v="0"/>
  </r>
  <r>
    <s v="La UBPD es reconocida como una entidad legitima, confiable y con credibilidad que lidera de manera participativa,  la búsqueda humanitaria y extrajudicial, aumentando la conciencia pública sobre la desaparición de personas en el marco del conflicto armado._x000a_"/>
    <s v="Publicitar el carácter humanitario para que el responsable tenga confianza de no ser judicializado, ya que la estrategia incluye medidas para comunicar el carácter humanitario de las acciones que realiza la UBPD_x000a__x000a_Sensibilizar y humanizar los procesos de búsqueda, ya que la estrategia incluye informar y sensibilizar sobre el fenómeno de desaparición._x000a_"/>
    <s v="Mejora en la comprensión y sensibilización de los públicos objetivos respecto al fenómeno de la desaparición y el mandato de la UBPD"/>
    <s v="No. de grupos de interés beneficiarios que reconocen las campañas de comunicación realizada por UBPD"/>
    <n v="16"/>
    <s v="Estrategia pedagogía y comunicación con enfoque diferencial y territorial diseñada e implementada"/>
    <s v="(1) Estrategia de pedagogía y comunicación formulada de manera diferencial implementada"/>
    <x v="1"/>
    <x v="9"/>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 la estrategia, la cual abarca actividades durante todo el año y cada bimestre tiene una ponderación del 10%."/>
    <s v="Durante el tercer bimestre se continuó con la implementación de la Estrategia de Comunicación masiva e institucional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n v="0.95"/>
    <s v="Cumple"/>
    <s v="8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 la Estrategia de Comunicación masiva e institucional 2024."/>
    <s v="De acuerdo con los tiempos establecidos en el cronograma para cada actividad definida, se evidencia que el avance de la meta establecida para este producto enfocado en la implementación, es óptimo y da cuenta de lo programado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_x000a_El report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_x000a__x000a_Es importante describir de manera detallada el avance cualitativo de la meta proyectada. Es de vital importancia conocer otra descripción que reviste el proceso de ejecución de este producto: que logros, dificultades, amenazas, retos.. ha implicado llevar a cabo las actividades planteadas"/>
    <n v="0.9"/>
    <s v="Cumple"/>
    <s v="90% de avance de la meta distribuidos así:_x000a_ _x000a_ Hito 1: Alcanzado en el Bimestre I (20%)_x000a_ Hito 2: Alcanzado en el Bimestre I (20%)_x000a_ Hito 3: En implementación durante los Bimestres I, II, III,  IV y V (50%) - Corresponde a la implementación del Plan, el cual abarca actividades durante todo el año y cada bimestre tiene una ponderación del 10%."/>
    <s v="En lo corrido de la vigencia 2024, las diversas acciones realizadas en el marco de la  implementación de la Estrategia de Comunicación masiva e institucional han permitido tener un impacto en la participación en la publicación en medios masivos como El Espectador (18%), señal Colombia (15%), El Tiempo (11%). Además se ha generado un ahorro para la Entidad por freepress: por $6.871.479.000 con 2.687 noticias directas de la UBPD. Otro de los logros en materia de visibilización y reconocimiento de la gestión de la Entidad es la publicación editoriales de la directora general: El Tiempo (30-05-2024)  y El Espectador (03-07-2024). Gracias a la gestión y articulación realizada por la OACP en los territorios a través de los comunicadores adscritos a los GITTs y de la creación del portal: &quot;Búsqueda Inversa&quot;, se han logrado los siguientes resultados: a) 70 registros incluidos; b) 21 personas a las que les apareció un ser querido; 49 personas continúan buscando a sus seres queridos._x000a_Herramienta Web: &quot;Tu fecha, nuestra fecha&quot;Vistas: 6.318; Tiempo de duración aproximado: cuatro minutos._x000a__x000a_Una de las actividades de seguimiento a la efectividad de la Estrategia con la que cuenta la OACP es un informe mensual de métricas de la página Web que muestra el comportamiento de variables que sirven para la toma de decisiones para la efectividad de la estrategia en lo que corresponde a los contenidos administrados en la Web._x000a__x000a_Otra de las Actividades de seguimiento es el informe diario del monitoreo de medios realizado por la empresa MYMCOL SAS mediante el contrato 345-2024-UBPD._x000a__x000a_Es importante resaltar que la Estrategia de Comunicación masiva e institucional va dirigida a los grupos de interés identificados inicialmente, a saber: Ciudadanía en general, Sector transportador, Sector educativo, Ministerio Público, Entidades pertenecientes al SNARIV, Ramas Ejecutiva y Legislativa, Organizaciones comunitarias, Ministerios, Fuerza pública, Iglesias, Cementerios, Funerarias, Personas que buscan en el país y en exterior, Organizaciones de familiares, gremios y veedurías ciudadanas."/>
    <s v="Lo registrado como avance cualitativo en el presente reporte, es un indicio claro de la incorporación de las observaciones hechas en los anteriores reportes. Se da cuenta de la implementación de la estrategia de comunicación masiva y se incluye en la descripción del avance un incipiente resultado de un proceso de análisis del impacto de las acciones realizadas. _x000a__x000a_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_x000a_"/>
    <s v="Recomendación: De cara a la actualización de resultados y productos que son responsabilidad de la OACP en el PAI para la siguiente vigencia, es importante tener presente la siguiente recomendación:_x000a__x000a_1. Si bien este producto no tiene definida una actividad de seguimiento, es importante que para la siguiente vigencia se incluya un modelo de seguimiento a las actividades propuestas _x000a_2.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_x000a_"/>
    <n v="0.9"/>
    <x v="0"/>
  </r>
  <r>
    <s v="La UBPD es reconocida como una entidad legitima, confiable y con credibilidad que lidera de manera participativa,  la búsqueda humanitaria y extrajudicial, aumentando la conciencia pública sobre la desaparición de personas en el marco del conflicto armado._x000a_"/>
    <s v="Mejorar pedagogía de lo que hace la UBPD, ya que el Plan de comunicación interna contribuye a una mejor comprensión de las acciones de la UBPD tanto dentro como fuera de la entidad."/>
    <s v="Mejora en la comunicación interna de la UBPD, fortaleciendo la cohesión y el entendimiento entre los equipos de trabajo a nivel territorial y central."/>
    <s v="No. de servidores y servidoras que recuerdan un mensaje comunicacional. _x000a_No. de servidores y servidoras con percepción alta y muy alta en el mejoramiento de la comunicación interna de la entidad. "/>
    <n v="17"/>
    <s v="Plan de fortalecimiento de comunicación interna"/>
    <s v="(1) Plan de fortalecimiento de comunicación interna"/>
    <x v="1"/>
    <x v="9"/>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l Plan, el cual abarca actividades durante todo el año y cada bimestre tiene una ponderación del 10%."/>
    <s v="Durante el tercer bimestre se continuó con la implementación del Plan de Comunicación Intern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No se evidencia avance alguno de la actividad  de seguimiento que debía dar inicio en este bimestre. Es necesario establecer fechas concretas para la construcción del documento. Según lo descrito, esto debe estar listo para el 4 bimestre._x000a_Se da cuenta de la Implementación pero no del seguimiento a la misma, por eso el avance cuantitativo se reduce en comparación a lo reportado por la dependencia _x000a_"/>
    <s v="Alerta: Es necesario que para el siguiente reporte se incluya el detalle agregado de lo realizado para este producto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95"/>
    <s v="Cumple"/>
    <s v="8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l Plan de Comunicación Interna 2024."/>
    <s v="De acuerdo con los hitos definidos se evidencia que el avance de la meta establecida para este producto está enfocado en la implementación del Plan de fortalecimiento de comunicación interna. El avance en la implementación de actividades es óptimo y da cuenta de lo programado _x000a__x000a_Observaciones: 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 _x000a_2. Como parte del Hito 3 no se evidencia avance alguno de la actividad de seguimiento que debía dar inicio este bimestre. Es necesario establecer fechas concretas para la construcción del documento, la socialización del mismo, su implementación y resultados. Según lo descrito en la actividad 4, este bimestre se construyó un documento de evaluación de la estrategia de comunicación interna implementada el año anterior, pero no se adjunta el respectivo soporte. _x000a_Para este año se da cuenta de la Implementación, pero no del seguimiento a la misma o de una propuesta de seguimiento. Por eso el avance cuantitativo se reduce en comparación a lo reportado por la dependencia_x000a_3. En el hito 3 se describe una ponderación para la implementación de 4 bimestres, esto debe hacerse sobre 5, teniendo en cuenta que el primer bimestre fue de diseño. Por esto el porcentaje de avance bimestral esperado es de 12%. Teniendo en cuenta que el peso del hito 3 es del 60%  _x000a_4. El porcentaje de avance no puede ser el descrito en el informe cualitativo dado que no hay avances de la actividad de seguimiento para el Hito 3"/>
    <s v="Alerta: _x000a_Es necesario que para el siguiente reporte se incluya el detalle agregado de lo realizado para este producto._x000a_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89"/>
    <s v="Cumple Parcialmente"/>
    <s v="90% de avance de la meta distribuidos así:_x000a_ _x000a_ Hito 1: Alcanzado en el Bimestre I (20%)_x000a_ Hito 2: Alcanzado en el Bimestre I (20%)_x000a_ Hito 3: En implementación durante los Bimestres I, II, III, IV y V (50%) - Corresponde a la implementación del Plan, el cual abarca actividades durante todo el año y cada bimestre tiene una ponderación del 10%."/>
    <s v="En lo corrido de la vigencia 2024, las diversas acciones realizadas en el marco de la  ejecución del Plan de Comunicación Interna han permitido:_x000a_a) Una amplia difusión de la información generada por las dependencias_x000a_b) Claridad y conocimiento de las dependencias sobre la información que se difunde en los espacios: &quot;En sintonía con la UBPD&quot;_x000a_c) Conocimiento sobre los hitos y logros de la Entidad en la búsqueda a nivel nacional mediante el informativo semanal &quot;Así avanzamos&quot; difundido en YouTube y en los televisores ubicados en los pisos de la UBPD en el nivel central. (en promedio mensualmente es visto por 234 personas)._x000a_d) En promedio 1.098 personas visitan la intranet y se realizan 12.976 vistas en promedio mensual."/>
    <s v="Lo registrado como avance cualitativo en el presente reporte, es un indicio claro de la incorporación de las observaciones hechas en los anteriores reportes. Se da cuenta de la implementación del plan de comunicación interna y se incluye en la descripción del avance un incipiente resultado de un proceso de análisis del impacto de las acciones realizadas. _x000a__x000a_Es importante que para el final de esta vigencia se cuente con un documento estructurado que permita dar cuenta del proceso de análisis, la obtención de resultados y la manera en que se incorporarán acciones de mejora derivadas del proceso de seguimiento y autoevaluación     _x000a__x000a_El archivo Excel &quot;métricas web&quot; es un avance y gran insumo para realizar el análisis esperado para el reporte final. _x000a_"/>
    <s v="Alerta: _x000a_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_x000a__x000a_"/>
    <n v="0.9"/>
    <x v="0"/>
  </r>
  <r>
    <s v="La UBPD es reconocida como una entidad legitima, confiable y con credibilidad que lidera de manera participativa,  la búsqueda humanitaria y extrajudicial, aumentando la conciencia pública sobre la desaparición de personas en el marco del conflicto armado._x000a_"/>
    <s v="Búsqueda sin etiquetas. Buscamos personas, ya que la estrategia puede contribuir a una comunicación que destaque la búsqueda de personas sin prejuicios ni etiquetas._x000a__x000a_Sensibilizar y humanizar los procesos de búsqueda, ya que la estrategia incluye informar y sensibilizar sobre el fenómeno de desaparición."/>
    <s v="Reconocimiento social consolidado y posicionamiento efectivo de la UBPD, generando conciencia sobre la importancia de la búsqueda humanitaria y extrajudicial en el contexto nacional y territorial."/>
    <s v="No. de medios de comunicación alcanzados_x000a_No. de notas o registros periodísticos alcanzados_x000a_"/>
    <n v="18"/>
    <s v="Estrategia de gestión sociocultural y de pedagogía con actividades de sensibilización para el  reconocimiento social de la importancia de la búsqueda y el posicionamiento de la UBPD diseñado e implementado"/>
    <s v="(1) Estrategía de gestión sociocultural y de pedagogía implementado"/>
    <x v="1"/>
    <x v="9"/>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co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65% de avance de la meta distribuidos así:_x000a_ _x000a_ Hito 1: Alcanzado en el Bimestre I (15%)_x000a_ Hito 2: Alcanzado en el Bimestre I (15%)_x000a_ Hito 3: En implementación durante los Bimestres I, II y III (20%) - Corresponde a la implementación del Plan, el cual abarca actividades durante todo el año y cada bimestre tiene una ponderación del 6,67%._x000a_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tercer bimestre se continuó con la implementación de la Estrategia de Comunicación Pedagógic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3. No se reportan actividades o planeación de las mismas para la actividad de rendición de cuentas"/>
    <s v="Alerta: Es importante incluir actividades de seguimiento sobre las actividades realizadas ¿Qué resultados se obtienen de lo implementado?_x000a_Se sugiere incluir acciones orientadas a la planeación y ejecución de la rendición de cuentas_x000a_Se requiere que en el siguiente reporte se haga énfasis en el impacto que han tenido estos avances en los resultados esperados: reconocimiento social consolidado y posicionamiento efectivo de la UBPD"/>
    <n v="0.9"/>
    <s v="Cumple"/>
    <s v="87% de avance de la meta distribuidos así:_x000a_ _x000a_ Hito 1: Alcanzado en el Bimestre I (15%)_x000a_ Hito 2: Alcanzado en el Bimestre I (15%)_x000a_ Hito 3: En implementación durante los Bimestres I, II, III y IV (27%) - Corresponde a la implementación del Plan, el cual abarca actividades durante todo el año y cada bimestre tiene una ponderación del 6,67%.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cuarto bimestre se continuó con la implementación de la Estrategia de Comunicación Pedagógica 2024."/>
    <s v="De acuerdo a los hitos definidos se evidencia que el avance de la meta establecida para este producto enfocado en la implementación. De acuerdo a esto, el avance es de cumplimiento y da cuenta de lo programado _x000a_Observaciones: _x000a_1. El reporte del avance cualitativo para la meta proyectada, no dice mucho de la labor realizada y los retos que puede revestir, en este caso, el proceso de implementación de la estrategia de gestión sociocultural y de pedagogía. Es necesario que para el siguiente reporte se incluya el detalle agregado de lo realizado para este producto _x000a_2. Es importante incluir actividades de seguimiento sobre las actividades realizadas ¿Qué resultados se obtienen de lo implementado? ¿Cuál es el impacto en los grupos de interés?_x000a_3. En el hito 3 se describe una ponderación para la implementación de 4 bimestres, esto debe hacerse sobre 5, teniendo en cuenta que el primer bimestre fue de diseño. Por esto el porcentaje de avance bimestral esperado es de 8%. El avance total de la meta es de un 84% "/>
    <s v="Recomendación: Si bien en el reporte se cumple con la gestión descrita en la programación del producto, se requiere que en el siguiente reporte se haga énfasis en el impacto que han tenido estos avances en el resultado esperado:  reconocimiento social consolidado y posicionamiento efectivo de la UBPD._x000a__x000a_Por otra parte, aunque las actividades relacionadas con la Audiencia Pública de Rendición de Cuentas terminaron el IV bimestre con la realización de la APRC región Nororiente, es importante contemplar este año, acciones de planeación de estos espacios para la vigencia 2025"/>
    <n v="0.9"/>
    <s v="Cumple"/>
    <s v="93,35% de avance de la meta distribuidos así:_x000a_ _x000a_ Hito 1: Alcanzado en el Bimestre I (15%)_x000a_ Hito 2: Alcanzado en el Bimestre I (15%)_x000a_ Hito 3: En implementación durante los Bimestres I, II, III, IV y V (33,35%) - Corresponde a la implementación de la Estrategia, la cual abarca actividades durante todo el año y cada bimestre tiene una ponderación del 6,67%. Se hace claridad a la observación realizada por la OAP, que si bien es cierto, la estrategia se diseñó en el primer bimestre del año, simultáneamente se iban desarrollando actividades que le apuntaban al objetivo de la misma, por esta razón se programa una ponderación de 6,67% por bimestre para un total de 40% asignado a la implementación de la estrategia durante todo el año.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s v="En lo corrido de la vigencia 2024, las diversas acciones realizadas en el marco de la  implementación de la Estrategia de Comunicación Pedagógica han permitido los siguientes logros:_x000a_a) Instalación didáctica “La búsqueda, un lugar de encuentro” (Estands en ferias del libro y eventos masivos): 21.691 mediaciones, 127 solicitudes de búsqueda, 28 aportes de información.*Las mediaciones son actividades de pedagogía sobre la UBPD y el mandato._x000a_b) Exposición fotográfica “El camino de la búsqueda”: 41 espacios que comprenden 20 departamentos; 32.000 personas asistentes aproximadamente; presencia en 9 museos y casas de la memoria en alianza con el Museo Nacional y/o autogestionado._x000a_c) Documental &quot;Por cielo y tierra&quot;: Participación en el Festival Internacional de Cine por los Derecho humanos con 2.500 proyecciones / 390 en centros penitenciarios; 1.600 asistentes a proyecciones a nivel nacional gestionadas por los comunicadores regionales. UBPD ganadora en el Festival Internacional de Cine de Pasto; Nominación a los premios TAL (Televisión de América Latina); Selección oficial en los festivales internacionales de cine de Fusagasugá y Ocaña._x000a_d) Agenda conmemorativa: Día Internacional de las Manos Rojas - 12 de febrero - Evento masivo Plaza de Bolívar con 300 personas en Bogotá; Día de la Solidaridad con las Víctimas - 9 de abril; Semana Internacional del Detenido Desaparecido; “La educación abraza la búsqueda y la empatía” con 460 instituciones educativas; 30 de agosto: Día Internacional de las Víctimas de_x000a_Desapariciones Forzadas con Jornada conmemorativa en el Movistar Arena, Bogotá con 500 asistentes; Día Nacional de la Mujer Buscadora el 23 de octubre; Evento construcción política pública con 109 mujeres._x000a_e) Producción de radio expansiva a toda Colombia: 20 programas nacionales La búsqueda repara, emitidos por_x000a_Radio Nacional de Colombia y la Red de Radios Universitarias de Colombia._x000a__x000a_Es importante resaltar que la Estrategia de Comunicación Pedagógica va dirigida a los grupos de interés identificados inicialmente, a saber: Ciudadanía en general, Sector transportador, Sector educativo, Ministerio Público, Entidades pertenecientes al SNARIV, Ramas Ejecutiva y Legislativa, Organizaciones comunitarias, Ministerios, Fuerza pública, Iglesias, Cementerios, Funerarias, Personas que buscan en el país y en exterior, Organizaciones de familiares, gremios y veedurías ciudadanas."/>
    <s v="Lo registrado como avance cualitativo en el presente reporte, es un indicio claro de la incorporación de las observaciones hechas en los anteriores reportes. Se da cuenta de la implementación de la estrategia de gestión sociocultural de pedagogía  y se incluye en la descripción del avance un incipiente resultado de un proceso de análisis del impacto de las acciones realizadas. _x000a__x000a_Es importante que para el final de esta vigencia se cuente con un documento estructurado que permita dar cuenta del proceso de análisis, la obtención de resultados y la manera en que se incorporarán acciones de mejora derivadas del proceso de seguimiento y autoevaluación      _x000a_"/>
    <s v="Recomendación: De cara a la actualización de resultados y productos que son responsabilidad de la OACP en el PAI para la siguiente vigencia, es importante tener presente la siguiente recomendación:_x000a__x000a_1. Si bien este producto no tiene definida una actividad de seguimiento, es importante que para la siguiente vigencia se incluya un modelo de seguimiento a las actividades propuestas _x000a_2.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_x000a_3. Es importante recalcar que la rendición de cuentas no se restringe a la realización de la APRC, deben además contemplarse actividades de planeación de los futuros escenarios para la rendición de cuentas: Tiempos, recursos, formatos, invitados, etc._x000a_"/>
    <n v="0.9"/>
    <x v="0"/>
  </r>
  <r>
    <s v="Las personas, familias y OCMP participan de manera activa, diferenciada y efectiva en el proceso de búsqueda"/>
    <s v="Contacto permanente con las familias y organizaciones socias, ya que la estrategia de contacto permanente implica un contacto continuo con las víctimas informándoles sobre el estado de la búsqueda."/>
    <s v="La UBPD cuenta con canales de contacto diferenciales y mecanismos itinerantes para desplegar la pedagogía y sensibilización sobre la búsqueda acordes a las necesidades y características de las personas buscadoras "/>
    <s v="No. de contactos con personas buscadoras informadas sobre proceso de búsqueda _x000a_6.000 contactos con personas buscadoras para informar sobre el proceso de búsqueda (Solicitudes de búsqueda actualizados/Total de personas buscadoras)_x000a__x000a_No. de entregas dignas realizadas_x000a_No. de rencuentros realizados"/>
    <n v="19"/>
    <s v="Estrategia contacto permanente con familias, personas, organizaciones, colectivos, movimientos y plataformas que buscan establecida"/>
    <s v="(1) Estrategia de contacto diseñada y en operación "/>
    <x v="0"/>
    <x v="10"/>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ral)_x000a_Se realizaron 574* contactos ef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r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_x000a_-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us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óvil._x000a_5) Los soportes que se adjuntaron y referenciaron en cada una de las actividades, evidencian los avances presentados en el reporte cualitativo._x000a__x000a_Dado lo anterior, se considera que el producto y las actividades definidas, tanto en el plan de acción como en el plan de implementación de la estrategia de contacto, han avanzado conforme a lo establecido."/>
    <n v="1"/>
    <s v="Cumple"/>
    <n v="0.53469999999999995"/>
    <s v="Soportes: https://drive.google.com/drive/folders/12nJTfHj7HePEDBuk4gCl-Li9OiWzY4Qs _x000a_ _x000a_ Actualmente se cuenta con un total de 40 contratistas implementando las herramientas 1 y 2, y tres Expertos 4 brindando línea técnica y haciendo seguimiento a la implementación de la Estrategia. _x000a_ _x000a_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_x000a_ _x000a_ Los contactos se enmarcan en dos líneas de la estrategia, a saber: _x000a_ 1. Línea de atención a buscadores y buscadoras (TyDS nivel central) El acumulado a la fecha frente a los contactos efectivos corresponde a 822 *, que implica la realización de acciones que corresponden a: _x000a_ i) revisión y actualización de información en el SIM Busquemos. _x000a_ ii) caracterización de PDD, y caracterización de PB, de acuerdo con la información que comparte la PB en el contacto realizado._x000a_ iii) recepción de solicitudes de búsqueda a través de los canales de atención presencial, virtual y telefónica._x000a_ iv) contactos declinados, referidos como aquellos en los que no se logró la comunicación con la PB por diferentes factores, tales como, números fuera de uso, líneas telefónicas asignadas a otras personas. ** _x000a_ _x000a_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_x000a_ i) Apoyo en acciones humanitarias (28) _x000a_ ii) atención presencial (182) _x000a_ iii) comunicación con las PB (114) _x000a_ iv) Diálogos individuales y colectivos (92) _x000a_ v) seguimiento a compromisos (19) _x000a_ _x000a_ *información reflejada en el SIM BUSQUEMOS, matriz de seguimiento e informes mensuales de gestión con corte a 09.07.2024 _x000a_ ** Los tableros de visualización se encuentran en ajuste por parte de OTIC para que refleje la información consolidada, por lo cual a la fecha no es posible discriminar las acciones particulares)_x000a_ _x000a_ 3. Unidad móvil: su implementación está prevista para julio de 2024. _x000a_ _x000a_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_x000a_ _x000a_ Finalmente, se realizó un balance teniendo en cuenta los resultados del primer semestre 2024, arrojando que es necesario ajustar la Meta de este Producto, pasando de 10.000 a 6.000 contactos efectivos. Se anexa documento con las evidencias y argumentos para esta modificación._x000a_  _x000a_ NOTA: El porcentaje del Avance cuantitativo meta proyectada que se relaciona, se da teniendo en cuenta lo logrado en los primeros 6 meses de la vigencia 2024. _x000a_ NOTA 2: Porcentaje de avance se realiza teniendo en cuenta la modificación del avance de la meta, que pasó de 10.000 personas contactadas a 6.000 personas contactadas._x000a_ NOTA 3: A partir de la identificación de los errores que arrojó el tablero de la estrategia de contacto, insumo para definir el avance, es que el total de avance (acumulado a la fecha de corte) refleja lo correspondiente."/>
    <s v="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_x000a_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_x000a_3) Cumplimiento del hito 3 con la definición de seis (6) criterios para realizar en el contacto y que quedaron incluidos en el documento de la estrategia de contacto. (20% que se avanzó en el primer bimestre)_x000a_4) Cumplimiento del hito 4 con la implementación de las tres (3) herramientas definidas en la estrategia de contacto, a saber: Línea de atención a buscadoras y buscadores, Canal presencial y Unidad Móvil, mediante las cuales se logró un avance de 435 contactos (3,47%)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
    <s v="Alerta: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
    <n v="0.85"/>
    <s v="Cumple Parcialmente"/>
    <n v="0.66500000000000004"/>
    <s v="Del 100% que se debe realizar para cumplir lo planteado en esta Estrategia de Contacto, a corte de 31 de agosto, el avance porcentual va así:_x000a_Hito 1: 15% Caracterizar población buscadora: se cumplió en el primer bimestre_x000a__x000a_Hito 2: 9% Actualizar OCMP: Durante este cuarto bimestre se actualizó la información de una OCMP; a su vez se hizo seguimiento con SGI de la DIPL con el fin de conocer los informes entregados por las OCMP con SB, para avanzar en la revisión, caracterización y registro de SB asociadas a éstas. _x000a__x000a_Hito 3: 20% Definir criterios de priorización y mecanismos de contacto: se cumplió en el primer bimestre_x000a__x000a_Hito 4: 22,5% Implementar estrategia: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_x000a_1. Línea de atención a buscadores y buscadoras (TyDS nivel central). El acumulado a la fecha frente a los contactos efectivos corresponde a 1.670_x000a_2. Canal presencial - Puntos de contacto de atención y orientación presencial (TyDS territorial). Se realizaron 1.030 contactos._x000a__x000a_Impacto que ha tenido esta gestión en el resultado estratégico esperado._x000a_La Estrategia de contacto en primera medida ha impactado de manera favorable a las PB, quienes son el centro de ésta; de cara a que la entidad ha podido restablecer el contacto con personas que buscan, cuyos casos no habían tenido avances significativos y con las que no se había tenido un relacionamiento en clave de la participación en sus procesos de búsqueda; es así que se pudo compartir con ellas, información general sobre el proceso de búsqueda e información del GITT que adelanta la IHE y garantiza la participación. Como resultado de estos contactos diferenciados, los GITT han implementado acciones en sus territorios con estas PB, de modo que sus SB tienen un impulso clave, que no había tenido hasta la fecha, incluyéndose acciones en los Planes Operativos de los PRB._x000a__x000a_En segunda medida, a partir de estos contactos diferenciales, se ha aportado en la disminución del subregistro que tiene la entidad frente a los enfoques Diferenciales, étnicos y de género, toda vez que se se ha posibilitado caracterizar tanto a las PB de con el fin de definir estrategias diferenciales para su participación; pero también caracterizar a las PDD para nutrir la IHE de su caso particular, pero que también aporta a los PRB a los cuales pertenecen._x000a__x000a_En tercer lugar, se aporta en la disminución del subregistro de SB sin lugar de hechos de desaparición, ya que, como primer y segundo criterio de priorización implementado, las PB han compartido información valiosa frente al lugar de los hechos, lo que había sido un cuello de botella, ya que sin esta información la SB no se vinculaba a ningún PRB ni a los GITT. Este resultado es significativo, ya que en el marco de la elaboración e implementación de los PRB, se aporta a la construcción del universo  de PDD y de los “universos regionales”._x000a__x000a_Finalmente indicar, que con estas acciones se fortalecen ejercicios de restablecimiento de confianza y credibilidad hacia las personas que buscan, ya que las PB identifican que la entidad sí tiene presentes sus SB y sí realiza gestiones para avanzar en sus casos individuales, pero también de manera colectiva._x000a__x000a_Nota: A partir de la retroalimentación brindada por OAP el bimestre pasado, se incorporaron las medidas y los ajustes para impulsar el cumplimiento de la meta planteada."/>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del 66,50% se obtiene de:_x000a_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y el seguimiento con SGI de la DIPL con el fin de conocer los informes entregados por las OCMP con SB, para avanzar en la revisión, caracterización y registro de SB asociadas a éstas. (9% del 15%)_x000a_ 3) Cumplimiento del hito 3 con la definición de seis (6) criterios para realizar en el contacto y que quedaron incluidos en el documento de la estrategia de contacto. (20% que se avanzó en el primer bimestre, del 20% programado)_x000a_ 4) Cumplimiento del hito 4 con la implementación de las tres (3) herramientas definidas en la estrategia de contacto, a saber: Línea de atención a buscadoras y buscadores, Canal presencial y Unidad Móvil, mediante las cuales se logró un avance de 2700 contactos a través de: _x000a_ 1. Línea de atención a buscadores y buscadoras (TyDS nivel central). El acumulado a la fecha frente a los contactos efectivos corresponde a 1.670_x000a_ 2. Canal presencial - Puntos de contacto de atención y orientación presencial (TyDS territorial). Se realizaron 1.030 contactos. _x000a_ (22,5 del 50% programado)_x000a_ 5) Los soportes que se adjuntaron y referenciaron en cada una de las actividades, evidencian los avances presentados en el reporte cualitativo._x000a_ _x000a_ Dado lo anterior, se considera que el producto y las actividades definidas, tanto en el plan de acción como en el plan de implementación de la estrategia de contacto, han ido avanzando conforme a lo inicialmente establecido."/>
    <s v="Alerta: La estrategia de contacto es uno de los productos que han tenido mayor consistencia durante el año.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pues sobre las observaciones enviadas en el anterior bimestre, se pasó de un avance del 14% a un avance del 45%. Esto responde a las preguntas hechas por la OAP el bimestre anterior y muestra una tendencia exponencial de los resultados que se pueden tener con la estrategia de contacto. Con este tendencia, se espera que el 55% restante de la meta se pueda lograr en los meses que quedan, considerado que en el mes de diciembre los resultados de contactos efectivos pueda tener una tendencia diferente dado el cierre de año y la naturaleza del equipo contratado."/>
    <n v="1"/>
    <s v="Cumple"/>
    <n v="0.86880000000000002"/>
    <s v="Del 100% que se debe realizar para cumplir lo planteado en esta Estrategia de Contacto, a corte de 31 de octubre, el avance porcentual va así:_x000a__x000a_Hito 1: 15% Caracterizar población buscadora: se cumplió en el primer bimestre_x000a__x000a_Hito 2: 9% Actualizar OCMP: Durante este quinto bimestre se avanzó en la revisión de la información de los informes presentados por OCMP históricamente, a partir de nueva información compartida por la SGI; esto, para contrastar qué información falta por actualizar en BUSQUEMOS en el último bimestre. _x000a__x000a_Hito 3: 20% Definir criterios de priorización y mecanismos de contacto: se cumplió en el primer bimestre_x000a__x000a_Hito 4: 42.88% Implementar estrategia: Durante el quin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5.146 contactos efectivos los cuales se enmarcan en dos líneas de la estrategia:_x000a__x000a_1. Línea de atención a buscadores y buscadoras (TyDS nivel central). El acumulado a la fecha frente a los contactos efectivos corresponde a 2.728_x000a_2. Canal presencial - Puntos de contacto de atención y orientación presencial (TyDS territorial). Se realizaron 1.605 contactos._x000a_3. Ruta Buscadora - Unidad Móvil: desde el mes de septiembre se implementó la Ruta Buscadora, la cual llegó a los departamentos de Meta, Cundinamarca, Casanare, Boyacá y Santander. Identificando que se han presentado resultados positivos, se determinó ampliar la cobertura de la misma en el departamento de Norte de Santander, con finalización de la misma al culminar la vigencia 2024. 813 personas, a través de diferentes acciones, tales como: i) recepción de nuevas solicitudes de búsqueda, ii) ampliación de información sobre la búsqueda, iii) tomas de muestra biológicas de referencia, iv) acciones pedagógicas, aportantes de información._x000a__x000a__x000a_Impacto que ha tenido esta gestión en el resultado estratégico esperado._x000a__x000a_La Estrategia de contacto continúa impactando favorablemente en términos de garantía de participación de las PB, ya que son más PB a las que se ha podido contactar para compartir con ellas el estado de sus solicitudes de búsqueda, el GITT que adelanta la IHE y garantiza la participación. A su vez, los GITT han implementado acciones en sus territorios con estas PB, pero además con PB del territorio y con OCMP a través de los Planes Operativos de los PRB._x000a__x000a_De otra parte se nutre la información en BUSQUEMOS frente a los enfoques Diferenciales, étnicos y de género, de las PB de y de las PDD para nutrir la IHE, e inicial desde la posibilidad de implementar los criterios de priorización de las AHB._x000a__x000a_Así mismo, en clave de IHE individual y colectiva, la Estrategia ha aportado en la disminución del subregistro de SB sin lugar de hechos de desaparición, posibilitando vincular las SB a los PRB en los GITT. _x000a__x000a_Finalmente resaltar que la UBPD ha robustecido la innovación de estrategias como esta para promover escenarios de confianza y credibilidad con las PB, OCMP, comunidades y pueblos étnicos, y la sociedad en general, para que se sumen a la búsqueda de las PDD._x000a_"/>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acumulado del 87% el cual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para avanzar en la revisión, caracterización y registro de SB asociadas a éstas., la cual a este corte se mantiene en (9% del 15%)_x000a_3) Cumplimiento del hito 3 con la definición de seis (6) criterios para realizar en el contacto y que quedaron incluidos en el documento de la estrategia de contacto. (20% que se avanzó en el primer bimestre, del 20% programado)_x000a_4) Cumplimiento del hito 4 con la implementación de las tres (3) herramientas definidas en la estrategia de contacto, a saber: Línea de atención a buscadoras y buscadores, Canal presencial y Unidad Móvil, mediante las cuales se logró un avance de 2700 contactos a través de: _x000a_1. Línea de atención a buscadores y buscadoras (TyDS nivel central). El acumulado a la fecha frente a los contactos efectivos corresponde a 2.728_x000a_2. Canal presencial - Puntos de contacto de atención y orientación presencial (TyDS territorial). Se realizaron 1.605 contactos.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 v="Recomendación: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Estos controles y ajustes al corte del 5 bimestre han traido muy buenos resultados, en esepcial en el hito 4 que se refiere a la implmenetación de la estrategia. Sin embargo, es importante que den un avance definitivo al hito 2 de Actualizar OCMP, pues no se ha logrado cumplir el 15% planteado aún y de un bimestre a otro, a pesar de las gestiones, se sigue manteniendo en un 9% de avance. Lo anterior, toda vez que para el último bimestre la pesar de os grandes logros por el avance de la implementación de la estrategía, no se lograría el cumplimiento total de este producto."/>
    <n v="0.97"/>
    <x v="0"/>
  </r>
  <r>
    <s v="Las personas, familias y OCMP participan de manera activa, diferenciada y efectiva en el proceso de búsqueda"/>
    <s v="Participación efectiva, ya que la ruta establecida proporciona lineamientos a los GITT para garantizar la participación integral, incluyendo enfoques diferenciales."/>
    <s v="Los Grupos Internos de Trabajo Territorial  incorporan los lineamientos, métodos, metodologías y herramientas para la incorporación de los enfoques diferenciales "/>
    <s v="No. de GITT que desarrollan acciones H y E con enfoques diferenciales, de género y étnicos _x000a_(28 Grupos Internos de Trabajo Territorial  desarrollan acciones que incorporan enfoques diferenciales, de género y étnicos)_x000a__x000a_No. de solicitudes de búsqueda con ruta definida para la participación de las personas buscadoras_x000a__x000a_No. de solicitudes de búsqueda en BUSQUEMOS con registro de la variables de enfoques diferenciales, de género y étnicos _x000a_(El 50% de las Solicitudes de búsqueda en BUSQUEMOS cuentan con registro de la variable de enfoques diferenciales, de género y étnicos.)"/>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
    <x v="0"/>
    <x v="10"/>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
    <n v="1"/>
    <s v="Cumple"/>
    <n v="0.4"/>
    <s v="Soportes: https://drive.google.com/drive/folders/1bnVm6YupNIQk90A8tHkS5oiaP2RbKHor _x000a_ _x000a_ Durante el tercer bimestre del 2024 la Dirección Técnica de Participación, Contacto con las Víctimas y Enfoques Diferenciales avanzó en el desarrollo de la Estrategia en cada uno de los puntos que le competen de la siguiente forma:_x000a_ _x000a_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_x000a_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_x000a_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_x000a_ 4. Mesas de Asistencia Técnica: en el periodo comprendido en este reporte se avanzó en la organización interna técnica y metodológica de las Mesas de Asistencia Técnica de género territoriales, como resultado se adjunta el cronograma construido. _x000a_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_x000a_En ese sentido el avance obtenido es el siguiente:_x000a_Hito 1: 20% Línea base de apropiación de lineamientos (CAMBIO A: Diagnóstico y plan de intervención fortalecer Enfoques. Vamos en el 10% ya se tiene el diseño, falta la implementación, recolección y sistematización de la información)._x000a_Hito 2: 30% Construir rutas de implementación  (11% ya está aprobado el documento, falta el diseño que lo convierta a herramienta y publicarlo)_x000a_Hito 3: 20% Construir caja de herramientas (12% avances en reuniones y diseño)_x000a_Hito 4: 30% Realizar asistencia técnica y relacionamiento (7% vamos en mitad de semestre)_x000a__x000a_"/>
    <s v="En el primer periodo de reporte, se construyó el documento con la ruta Integral de participación y transversalización de los enfoques diferenciales, la cual estableció 5 componentes que avanzaron de la siguiente forma conforme a los hitos establecidos:_x000a_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_x000a_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_x000a_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_x000a_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_x000a_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_x000a_ "/>
    <s v="Alerta: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
    <n v="0.8"/>
    <s v="Cumple Parcialmente"/>
    <n v="0.75"/>
    <s v="Frente al 100% de la Estrategia Ruta integral de participación, los porcentajes de avance a corte de 31 de agosto van así:_x000a_ _x000a_Hito 1: 15% Línea base de apropiación de lineamientos_x000a_Se cuenta con una versión inicial de diagnóstico y sistematización parcial de la información._x000a__x000a_Hito 2: 30% Construir rutas de implementación: _x000a_Ya está aprobado el documento, hito cumplido._x000a__x000a_Hito 3: 10% Construir caja de herramientas:_x000a_Se cuenta con todos los documentos técnicos de la Dirección de Participación, pero falta la diagramación de los mismos, para lograr tener la caja digital y poderla socializar. (los tiempos de diseño presentan retrasos por la Oficina de Comunicaciones, en ese sentido, se solicita ampliar las fechas de las actividades relacionadas a la Caja de Herramientas)_x000a__x000a_Hito 4: 20% Realizar asistencia técnica y relacionamiento:_x000a_Se han avanzado en agenda sin inconvenientes durante los 8 meses del año."/>
    <s v="En el primer periodo de reporte, se construyó el documento con la ruta Integral de participación y transversalización de los enfoques diferenciales, la cual estableció 5 componentes que avanzaron de la siguiente forma conforme a los hitos establecidos:_x000a_ _x000a_ Hito 1: 20% Línea base de apropiación de lineamientos, mediante el avance del componente 2. Diagnóstico y estrategia de intervención: Se cuenta a corte de este reporte con una versión inicial de diagnóstico y sistematización parcial de la información. (Avance: 15%)._x000a_ _x000a_ Hito 2: 30% Construir rutas de implementación, mediante el avance del componente 1. Ruta Integral de participación: durante este bimestre finalmente se aprobó la Ruta Integral de participación y conforme al soporte dicha ruta fue revisada y verificada. (Avance: 30%)_x000a_ _x000a_ Hito 3: 20%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se ha pedido ajustar la fecha de finalización de este hito y actividad en el plan de acción. (Avance: 12% en el diseño de la caja de herramientas)_x000a_ _x000a_ Hito 4: 30% Realizar asistencia técnica y relacionamiento mediante el avance del componente 4. Mesas de Asistencia Técnica: en el periodo comprendido en este reporte se avanzó en la organización interna técnica y metodológica de las Mesas de Asistencia Técnica de género y NNA; y componente 5. Diálogo Político: de la II sesión Órgano del Interlocución y Coordinación con el Movimiento Indígena, con el objetivo alcanzar acuerdos para avanzar en la definición del plan de trabajo del OICMI del 2024, así como el seguimiento a los avances de la consulta previa con los pueblos indígenas del Sistema Integral de Verdad, Justicia, Reparación y no Repetición en el marco de la sesión VI de la Mesa Permanente de Concertación. (Avance: 15% dado que falta trabajar con los demás grupos étnicos y actores programados))._x000a_ _x000a_A pesar de que el avance es consecuente con las actividades programadas en el plan de trabajo de la ruta, aún siguen habiendo actividades que no están totalmente terminadas o ejecutadas, en especial las de los componentes 4 y 5 que aún no avanza con lo programado en hacer con otras comunidades de especial protección constitucional."/>
    <s v="Alerta: A pesar de que no todos los componentes programados en este producto han avanzado como se esperaba, es decir aúno no hay documentos definitivos que permitan finalmente ver el resultado esperado, se observa un avance en la el logro de hitos y actividades del producto importante. No obstante, aún es necesario mejorar el avance de los componentes 2,4 y 5 de la ruta, pues conforme a las actividades programados en la implementación de la ruta (documento de la estrategia), estas se encuentran atrasadas. En ese sentido este producto se califica como cumple parcialmente este periodo. _x000a_ _x000a_ Recomendación: Se recomienda finalizar el proceso para dejar listos los documentos definitivos de la línea base de apropiación y de la caja de herramientas, que permita prontamente empezar la implementación y seguimiento de la ruta integral de participación y transversalización de enfoques diferenciales. Así mismo, se recomienda documentar o revisar las acciones que se han hecho con otros grupos étnicos como los NARTP o con sujetos de especial protección constitucional. Conforme a los soportes y reportes el avance real del producto es de72% por lo que un hace falta avanzar en el 18% de la meta final y que se completa con lo anteriormente mencionado."/>
    <n v="0.85"/>
    <s v="Cumple Parcialmente"/>
    <n v="0.82"/>
    <s v="Frente al 100% de la Estrategia Ruta integral de participación, los porcentajes de avance a corte de 31 de octubre van así:_x000a__x000a_Hito 1: 15% Línea base de apropiación de lineamientos_x000a_Se cuenta con una versión inicial de diagnóstico, se ha avanzado en la sistematización parcial de nuevas fuentes de información, se avanzó en una propuesta de intervención_x000a__x000a_Hito 2: 30% Construir rutas de implementación:_x000a_Ya está aprobado el documento, hito cumplido._x000a__x000a_Hito 3: 12% Construir caja de herramientas:_x000a_La Oficina de Comunicaciones y pedagogía ha avanzado en el diseño y diagramación del material que se incluirá en  la Caja de Herramientas_x000a__x000a_Hito 4: 25% Realizar asistencia técnica y relacionamiento:_x000a_Se han avanzado en agenda sin inconvenientes durante los 10 meses del año. En los meses de septiembre y octubre la Unidad de Búsqueda de Personas dadas por desaparecidas participó en las Mesas de Asistencia Técnica legada por la CEV como parte del compromiso de relacionamiento institucional de mantener el diálogo con la sociedad civil y las organizaciones sociales_x000a__x000a__x000a__x000a__x000a_"/>
    <s v="En el primer periodo de reporte, se construyó el documento con la ruta Integral de participación y transversalización de los enfoques diferenciales, la cual estableció 5 componentes que avanzaron de la siguiente forma conforme a los hitos establecidos:_x000a__x000a_Hito 1: avance 15% Línea base de apropiación de lineamientos, mediante el avance del componente 2. Diagnóstico y estrategia de intervención: Se cuenta con una versión inicial de diagnóstico, se ha avanzado en la sistematización parcial de nuevas fuentes de información, se avanzó en una propuesta de intervención_x000a__x000a_Hito 2: avance 30% Construir rutas de implementación, mediante el avance del componente 1. Ruta Integral de participación: el bimestre pasado finalmente se aprobó la Ruta Integral de participación y conforme al soporte dicha ruta fue revisada y verificada._x000a__x000a_Hito 3: avance 15%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a crote de este reporte se observa que la Oficina de Comunicaciones y pedagogía ha avanzado en el diseño y diagramación del material que se incluirá en la Caja de Herramientas._x000a__x000a_Hito 4: 25% Realizar asistencia técnica y relacionamiento mediante el avance del componente 4. Mesas de Asistencia Técnica: en el periodo comprendido en este reporte se avanzó en la agenda establecida y se participó en las Mesas de Asistencia Técnica legada por la CEV como parte del compromiso de relacionamiento institucional de mantener el diálogo con la sociedad civil y las organizaciones sociales._x000a__x000a_A pesar de que el avance es consecuente con las actividades programadas en el plan de trabajo de la ruta, aún siguen habiendo actividades que no están totalmente terminadas o ejecutadas, en especial las de los componentes 4 y 5 que aún no avanza con lo programado de adelantar actividades con otras comunidades de especial protección constitucional. Dado lo anterior, y que se esperaba que a corte de este reporte se llevara un avance de 85%, este indicador queda como cumplido este bimestre, con un resultado final de 82%/85%=96%."/>
    <s v="Recomendación: Se recomienda finalizar el proceso para dejar listos los documentos definitivos de la línea base de apropiación y de la caja de herramientas. Así mismo, se recomienda documentar o revisar las acciones que se han hecho con otros grupos étnicos como los NARP o con sujetos de especial protección constitucional."/>
    <n v="0.96"/>
    <x v="0"/>
  </r>
  <r>
    <s v="Las personas, familias y OCMP participan de manera activa, diferenciada y efectiva en el proceso de búsqueda"/>
    <s v="Acceso a información a personas buscadoras no organizadas, ya que el programa de red de apoyo operativo facilita el acceso a información para personas que buscan sin estar formalmente organizadas."/>
    <s v="Las Personas que Buscan y Organizaciones Experimentan un Aumento en su Estabilidad."/>
    <s v="No. de personas - OCMP que son beneficiarias de medidas de estabilización por apoyo a la búsqueda_x000a_100 OCMP fortalecidas en capacidades para la búsqueda"/>
    <n v="22"/>
    <s v="Programa Red de Apoyo Operativo a la Búsqueda con personas buscadoras y las organizaciones que aportan a la búsqueda"/>
    <s v="(1) Programa Red de Apoyo Operativo a la Búsqueda con personas buscadoras y las organizaciones que aportan a la búsqueda establecido y en funcionamiento"/>
    <x v="0"/>
    <x v="10"/>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s v="Parcialmente Cumple"/>
    <n v="0.37"/>
    <s v="Soportes: https://drive.google.com/drive/folders/1oPUoO7br9yf7CWQIH40TJ0-iOSVSrRXO _x000a_ _x000a_ Para el periodo de este reporte (mayo y junio) se logró la construcción del documento Anexo Social y del cronograma de actividades; los cuales fueron enviados en la ultima semana de junio a FINDETER para su posible retroalimentación. _x000a_ _x000a_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_x000a_ _x000a_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_x000a_ _x000a_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_x000a_ _x000a_ Se elaboró un ABC con los puntos claves sobre el Programa Red de Apoyo Operativo para la Búsqueda. _x000a_ _x000a_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_x000a_ _x000a_ En total al cierre del mes de junio contamos con 725 personas inscritas en las diferentes formas de participación que abarca la Red de Apoyo."/>
    <s v="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
    <s v="Alerta: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
    <n v="0.7"/>
    <s v="Cumple Parcialmente"/>
    <n v="0.4"/>
    <s v="Frente al porcentaje de avance de esta estrategia, se establece el 40% dado que los Hitos 1 y  2  ya se han cumplido en los primeros 8 meses del año. Para el  3 y 4 hito del 60% se espera desarrollarlo en los últimos dos  bimestres._x000a__x000a_Durante este cuarto bimestre de 2024 se lograron realizar las siguientes actividades:_x000a_1. Avance en la elaboración del Anexo Social que enmarca la relación con FINDETER en el marco del Convenio Interadministrativo No. 270-2024_x000a_2. Se realizó  diseño y montaje de las jornadas de fortalecimiento de capacidades e intercambio de saberes en articulación con la Direccione Información, Planeación y Localización para la Búsqueda y la Dirección de Prospección, Recuperación e Identificación y con la asistencia técnica y operativa de las oficinas Asesora de Comunicaciones y Pedagogía y la oficina de Gestión del Conocimiento. _x000a_3. Se realizaron las jornadas de fortalecimiento de capacidades e intercambio de saberes. _x000a_4. Se elaboraron y aplicaron las respectivas evaluaciones de los espacios de fortalecimiento de capacidades e intercambio de saberes. _x000a_5. Recepción, revisión y valoración de iniciativas. _x000a_6. Retroalimentación de las Iniciativas_x000a_7. Definición de productos a solicitar en el marco de las iniciativas de la Red de Apoyo _x000a_8. Intercambio con los GITT respecto de los iniciativas: cobertura, metas, productos. _x000a_9.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_x000a_9. Se elaboraron en conjunto con FINDETER las Obligaciones contractuales."/>
    <s v="De acuerdo con lo programado en el cronograma de trabajo y la finalidad de este producto, el Programa de Red de Apoyo operativo debería estar superando o finalizando la realización del hito 3 (Implementación del Piloto). Respecto al bimestre anterior se ve un avance significativo, en especial del hito 2 &quot;Realizar jornadas de fortalecimiento de capacidades&quot; pues se nota el trabajo adelantado con cada una de las dependencias que intervienen en este proceso. No obstante preocupa que conforme al cronograma inicialmente establecido, no se haya comenzado la implementación del programa finalmente. _x000a__x000a_En ese orden de ideas, frente al 50% que se proyectó con la completitud de los tres primeros hitos, solo se ha logrado avanzar el 40%, lo que para este bimestre deja al producto con un cumplimiento del 80% y un estado de cumple parcialmente."/>
    <s v="Alerta: Si bien con la solicitud de ajuste se está definiendo que la implementación del piloto es equivalente a la implementación del programa, es decir, se unifica hito 3 e hito 4, se sigue sin avanzar en el 60% importante de este producto. Si se revisa la relación que tiene este producto y el presupuesto destinado para su cumplimiento, podría decirse que solo quedarían 4 meses para ejecutar $936 millones que están en Findeter y que se había proyectado iban a apoyar a 100 OMCP. A pesar de que se inscribieron 725 de OMCP hoy solo se tiene certeza, según el soporte &quot;Copia de 20240806 Iniciativas Recibidas Red de Apoyo Operativo&quot;, de 32 iniciativas (eso sin contar las que puedan desistir), lo que genera un doble riesgo, es decir, por un lado el programa va tener muy pocos meses para su implementación y por otro lado los recursos enviados a Findeter para este proceso, que deberían tener productos este año, no se van a ejecutar completamente. Por tanto hay un riegos alto e identificado de no cumplir la meta anual establecida y el impacto esperado del programa. Se solicita tomar las medidas pertinentes para garantizar su cumplimiento y la eficiencia del gasto público."/>
    <n v="0.8"/>
    <s v="Cumple Parcialmente"/>
    <n v="0.6"/>
    <s v="Hito 1.: 15% programa red de apoyo diseñado._x000a_Hito 2: 25% se llevaron a cabo espacios de formación e intercambio de saberes a través de espacios de encuentro virtual y de clasroom._x000a_Hito 3 - Hito 4: 20% se ha logrado definir las acciones de apoyo para la búsqueda, de acuerdo a necesidades (toma de muestras biológicas de ADN, nuevas solicitudes de búsqueda, solicitudes a completitud, archivos de derechos humanos y LIF cementerios y campo abierto). Así mismo se ha avanzando en el diseño del programa, convocatoria, inscripción de personas y organizaciones interesadas, intercambio y fortalecimiento de saberes, definición de temas de interés para la búsqueda y formulación de iniciativas junto a las personas y organizaciones._x000a__x000a_Para lograr el cumplimiento del 60% de estos dos últimos hitos, se está a la espera de los contratos firmados por parte de FINDETER. "/>
    <s v="De acuerdo con lo programado en el cronograma de trabajo y la finalidad de este producto, el Programa de Red de Apoyo operativo debería estar finalizar los hito 3 y 4 (Implementación del Piloto y del programa). Dado el reporte y los soportes enviados se observa un avance en estos dos hitos finales, sin embargo, no se logra aún cumplir con el objetivo de estos. En ese orden de ideas, frente al 80% que se proyectó con la completitud de los tres primeros hitos, solo se ha logrado avanzar en el 60%, lo que para este bimestre deja al producto con un cumplimiento del 80% y un estado de cumple parcialmente."/>
    <s v="Alerta: Si bien con la solicitud de ajuste se está definiendo que la implementación del piloto es equivalente a la implementación del programa, es decir, se unifica hito 3 e hito 4, se sigue sin avanzar en el 60% importante de este producto. Si se revisa la relación que tiene este producto y el presupuesto destinado para su cumplimiento, podría decirse que solo quedarían 2 meses para ejecutar $936 millones que están en Findeter y que se había proyectado apoyarían a 100 OMCP. A pesar de que se inscribieron 725 de OMCP hoy solo se tiene certeza, según el soporte &quot;Copia de 20240806 Iniciativas Recibidas Red de Apoyo Operativo&quot;, de 32 iniciativas propuestas, lo que genera un doble riesgo, es decir, por un lado el programa va tener muy pocos meses para su implementación y por otro lado los recursos enviados a Findeter para este proceso, que deberían tener productos este año, no se van a ejecutar completamente. Por tanto, hay un riego alto e identificado de no cumplir la meta anual establecida y el impacto esperado del programa. _x000a_Adicionalmente es preocuapante la observación de alerta y riesgo de incumplimiento que se deja en el reporte de la actividad 3, en especial, lo relacionado la responsabilidad de Secretaría General y la supervisión del contrato, pues se observa que no hay una celeridad en los trámites que realiza FINDETER y la FIDUPREVISORA. Lo anterior no sería consecuente con la finalidad del producto 33 de este Plan de Acción, que se orienta a la dinamización de los procesos de contratación estratégicos de la entidad. La situación descrita muestra que la elección de FINDETER para la implementación de estas actividades no ha logrado los resultados esperados frente a ese objetivo inicial._x000a__x000a_Dado lo anterior, se solicita tomar las medidas pertinentes para garantizar finalmente el cumplimiento de este producto y de los acuerdos con las personas y organizaciones que buscan a sus familiares y personas dadas por desaparecidas."/>
    <n v="0.75"/>
    <x v="1"/>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ya que el fortalecimiento del capital humano de la UBPD contribuye a una acción humanitaria y extrajudicial más eficiente"/>
    <s v="Incremento del bienestar de los servidores y servidoras de la UBPD, a través de las estrategias de seguridad y salud en el trabajo, bienestar y apoyo emocional"/>
    <s v="Porcentaje de mejora en los indicadores de seguridad y salud en el trabajo definidos por la UBPD_x000a__x000a_Porcentaje de variación en la percepción sobre el cuidado y bienestar por parte de los servidoras y servidoras de la UBPD"/>
    <n v="23"/>
    <s v="Sistema Integral de Bienestar y Cuidado diseñado e implementado"/>
    <s v="(1) Sistema integral de bienestar y cuidado diseñado e implementado"/>
    <x v="2"/>
    <x v="11"/>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ó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s v="Cumple"/>
    <s v="Hito 1: 10% Completado_x000a_  Hito 2: 10% Completado_x000a_  Hito 3: 30% Completado_x000a_ Hito 4: 6%_x000a_  Hito 5: 2% _x000a_ _x000a_ Acumulado: 58%"/>
    <s v="Hito 3: Diseñar el sistema Integral: el 31 de mayo se remitió la última versión del Documento del Sistema Integral de Bienestar y Cuidado - SIBICU para su formalización en el Sistema Integrado de Gestión, sin novedad al corte de este reporte. _x000a_ _x000a_Logros: versión final del documento del Sistema de Bienestar y Cuidado _x000a_Retos: implementación de las actividades al 100%_x000a_ _x000a_Hito 4: Implementación del sistema:  durante el tercer bimestre se avanzó en actividades de las líneas del Sistema Integral de Bienestar y Cuidado Moviendo-Nos; Con-Sentir; Bien-Estar; Saber-Estar, tal y como se evidencia en el cronograma adjunto. 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_x000a_ _x000a_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_x000a_ _x000a_Logros: consolidación del Observatorio del Sistema _x000a_Retos: avanzar en la implementación de las herramientas e indicadores del Observatorio dentro de las actividades propuestas del SIBICU"/>
    <s v="El cumplimiento de la meta planteada en tiempos y contenido es oportuno, se da cuenta de un avance óptimo de la meta. _x000a__x000a_Es importante tener en consideración los siguientes aspectos relacionados con el hito 5 “seguimiento, monitoreo y evaluación”:_x000a__x000a_1. Se sugiere revisar la ponderación de los hitos presentados en la meta de la vigencia dado que el hito del seguimiento tiene un rol preponderante por las actividades planteadas_x000a__x000a_2. Ajustar la Formulación conceptual y metodológica del documento Observatorio del SIBICU. _x000a__x000a_Es importante y loable el adelanto en la construcción de una herramienta de Seguimiento y monitoreo que permita dar cuenta del estado, avance e impacto del SIBICU. Sin embargo, es pertinente tener en cuenta los siguientes aspectos:_x000a__x000a_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_x000a__x000a_Dado que el documento es clave para hacer rastreo al modelo de seguimiento, es muy importante que este sea ajustado para el siguiente reporte. _x000a__x000a_3. Roles_x000a__x000a_Es necesario revisar el sentido de la Evaluación dentro del observatorio de seguimiento, dado que la dependencia que evalúa es la misma que implementa el sistema._x000a__x000a_Debido a que se requiere revisar y ajustar lo correspondiente al documento del Observatorio del SIBICU, se aplica una calificación del 90% de cumplimiento del producto para el periodo."/>
    <s v="Alerta: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_x000a__x000a_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
    <n v="0.87"/>
    <s v="Cumple Parcialmente"/>
    <s v="Hito 1: 10% Completado_x000a_  Hito 2: 10% Completado_x000a_  Hito 3: 30% Completado_x000a_ Hito 4: 18%_x000a_  Hito 5: 5% _x000a_ _x000a_ Acumulado: 73%"/>
    <s v="Hito 4: Implementación del sistema:  durante el cuarto bimestre se avanzó en actividades de las líneas del Sistema Integral de Bienestar y Cuidado Moviendo-Nos; Con-Sentir; Bien-Estar; Saber-Estar, ejes transversales, identidad UBDP y política de género, tal y como se evidencia en el cronograma adjunto. _x000a_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 contando con la participación de la mayoría de los/as servidores/as._x000a_ _x000a_Hito 5.  Realizar seguimiento: durante el cuarto bimestre se avanzó en la medición de la implementación de las actividades a través de las herramientas de registro de las actividades del SIBICU: i) El Programa Esperanza en Acción, ii) La Gestión del Riesgo y iii) La Estrategia de Identidad UBPD._x000a__x000a_Logros: socialización del Observatorio del Sistema al Comité Directivo de la UBPD y con el equipo del SIBUCU._x000a_Retos: avanzar en la implementación de las herramientas e indicadores del Observatorio dentro de las actividades propuestas del SIBICU"/>
    <s v="Hito 4._x000a_Socialización_x000a_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_x000a_Si bien para publicar el documento es necesario que otras áreas hagan sus observaciones, es importante que desde la SGH se haga seguimiento al estado de publicación del documento, para que sean incluidas las observaciones hechas, en los tiempos requeridos._x000a__x000a_Implementación. _x000a_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_x000a__x000a_Sin embargo, de acuerdo al cronograma planteado por la SGH, las actividades: Programa Pre pensionados y Compromiso ético con la búsqueda debían reportar avance para este bimestre y no se registra ninguna novedad. _x000a__x000a_Hito 5._x000a_Seguimiento _x000a_Si bien el sistema de seguimiento y monitoreo aún no ha sido incluido formalmente en el SIG, bajo la metodología que en este documento está contenida se han implementado herramientas de seguimiento. Los resultados de este trabajo son plasmado en un Informe de avances en la implementación del Observatorio del Sistema Integral de Bienestar y Cuidado (Julio y Agosto, 2024) _x000a_Es importante señalar que los insumos que dan cuenta de los resultados no se adjuntan como soporte de esta actividad _x000a_"/>
    <s v="Recomendación_x000a_Es muy importante tener en cuenta lo siguiente_x000a__x000a_1. Si bien para publicar el documento Observatorio del Sistema (SIBICU) es necesario que otras áreas hagan sus observaciones, es importante que desde la SGH se haga seguimiento al estado de publicación del documento, para que sean incluidas las observaciones hechas, en los tiempos requeridos._x000a__x000a_2.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oportes de la actividad realizada. _x000a__x000a_3. Es importante hacer seguimiento a los tiempos de implementación de cada actividad de acuerdo al cronograma de implementación del SIBICU. Para este reporte dos actividades que deberían reportar avances, no fueron descritas.  _x000a__x000a_4 Se sugiere incluir en los soportes de los instrumentos aplicados para evidenciar los resultados y el impacto alcanzado en la implementación del SIBICU."/>
    <n v="0.9"/>
    <s v="Cumple"/>
    <s v="Hito 1: 10% Completado_x000a_  Hito 2: 10% Completado_x000a_  Hito 3: 30% Completado_x000a_ Hito 4: 30%_x000a_  Hito 5: 8% _x000a_ _x000a_ Acumulado: 88%"/>
    <s v="Hito 4: Implementación del sistema: durante el quinto bimestre se avanzó en actividades de las líneas del Sistema Integral de Bienestar y Cuidado Moviendo-Nos; Con-Sentir; Bien-Estar; Saber-Estar, ejes transversales, identidad UBDP y política de género, tal y como se evidencia en el cronograma adjunto. Se espera seguir llevando a cabo las acciones en los tiempos programados con los diferentes equipos del nivel central y territorial. _x000a__x000a_Logros: desarrollar las actividades contempladas en el cronograma_x000a_Retos: Continuar con la implementación y logística de las actividades SIBICU, contando con la participación de la mayoría de los/as servidores/as. _x000a__x000a_Hito 5. Realizar seguimiento: durante el quinto bimestre se avanzó en la medición de la implementación de las actividades a través de las herramientas de registro de las actividades del SIBICU: i) El Programa Esperanza en Acción, ii) La Gestión del Riesgo y iii) La Estrategia de Identidad UBPD. _x000a__x000a_Logros: elaboración del informe del Observatorio SIBICU de periodo enero-agosto_x000a_Retos: avanzar en la implementación de las herramientas e indicadores del Observatorio dentro de las actividades propuestas del SIBICU"/>
    <s v="Lo registrado como avance cualitativo en el presente reporte, da cuenta de la incorporación de las observaciones hechas en los anteriores reportes. Se da cuenta de la implementación del SIBICU y del reporte de seguimiento de actividades realizadas para los meses de septiembre y octubre._x000a__x000a_De la misma manera el cronograma remitido para la realización de acciones fue ajustado de acuerdo a las observaciones y los reportes presentados son organizados de manera clara _x000a__x000a_El porcentaje de avance descrito por el área guarda relación con los soportes y los tiempos descritos en el calendario"/>
    <s v="Recomendación: Es muy importante y de resaltar, el trabajo que desde la SGH se ha hecho en el diseño e implementación del Observatorio del SIBICU como instrumento que permite hacer seguimiento, tomar decisiones, proponer ajustes, generar acciones de mejora. Sin embargo, es necesario revisar la articulación del equipo de la Asesora de PYP - Estrategia de acceso a territorios complejos, dentro del Observatorio y dentro del SIBICU. Esto, dado que desde el equipo de PyP manifiestan que el seguimiento a la estrategia de acceso a territorios complejos se hará de manera articulada con el Observatorio _x000a_"/>
    <n v="0.95"/>
    <x v="0"/>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ya que el fortalecimiento del capital humano y la operación logística de la UBPD contribuye a una acción humanitaria y extrajudicial más eficiente"/>
    <s v="Aumento sostenido en la eficiencia operativa (administrativos, logísticos) de la Unidad para responder a la necesidades de la búsqueda humanitaria y extrajudicial "/>
    <s v="Tasa de aumento de eficiencia operativa"/>
    <n v="24"/>
    <s v="Central de costos operativos"/>
    <s v="(1) Central de Costos Diseñada e Implementada en Gestionemos 100%_x000a__x000a_Hito 1: Documento metodológico de la Central de Costos 20%_x000a_Hito 2: Implementación de módulos de transporte y operador logístico en Gestionemos 40%_x000a_Hito 3: Implementación de simulador de acciones humanitarias en Gestionemos 20%_x000a_Hito 4: Implementación de la Central de Costos en Gestionemos 20%_x000a_(1) Central de costos  diseñada e implementada"/>
    <x v="2"/>
    <x v="12"/>
    <s v="Sin reporte"/>
    <s v="Sin reporte"/>
    <s v="No se evidencian avances con respecto al bimestre anterior.  Se informó la  intencionalidad de modificar el alcance del producto pero no se recibió la solicitud de ajuste de manera formal."/>
    <n v="0"/>
    <s v="No cumple "/>
    <s v="40%_x000a_Hito 1: 20%_x000a_Hito 2: 15%_x000a_Hito 3: 5%_x000a_Hito 4: 0%"/>
    <s v="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ivo posible. La central de costos, sólo podrá funcionar una vez terminados los módulos de transporte y operador logístico."/>
    <s v="Se presentó solicitud de modificación de este producto y sus actividades, rediseñá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_x000a__x000a_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_x000a__x000a_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_x000a__x000a_Se presentan soportes del avance de las actividades que componen los hitos definidos."/>
    <s v="Alerta: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_x000a__x000a_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_x000a__x000a_Teniendo en cuenta lo anterior, el producto tiene un cumplimiento parcial en su avance a la fecha de corte del tercer bimestre. "/>
    <n v="0.7"/>
    <s v="Cumple Parcialmente"/>
    <s v="Total: 53%_x000a_Hito 1: 20%_x000a_Hito 2: 25%_x000a_Hito 3: 8%_x000a_Hito 4: 0%"/>
    <s v="Para el cuarto bimestre del 2024 se tuvo un avance significativo en los hitos 2 y 3. El módulo de transporte ya se encuentra en funcionamiento y actualmente ya está disponible para todos(as) los(as) servidores de la UBPD y contratistas. _x000a_Por otro lado, el módulo de operador logístico presenta también avances. No obstante, el desarrollo del módulo logístico ha sido más menor de lo programado ya que tiene muchos aspectos a tener en cuenta como los tarifarios de los costos directos, los costos indirectos, los flujos de aprobación de acuerdo a cada una de las actividades y lo relacionado con el seguimiento financiero. Actualmente se están realizando ajustes finales y se espera el inicio de operación el próximo bimestre. De igual manera, teniendo en cuenta los aspectos más relevantes del simulador de acciones humanitarias se han desarrollado varias reuniones con la SAF con el objetivo de decidir aspectos relevantes de la operación y proponer los posibles flujos de aprobación. Finalmente, con el desarrollo de los hitos 2 y 3, la central de costos podrá ser implementada de acuerdo a lo programado."/>
    <s v="De acuerdo con lo establecido en el cronograma para el reporte del IV bimestre, se espera que el área alcance un avance del 80% del producto. Sin embargo, tras analizar lo detallado en el reporte, se observa que, a pesar de los avances significativos en el modulo de transporte, aún no se ha logrado completar el desarrollo del módulo logístico, el cual estaba programado para ser finalizado durante el periodo de julio a agosto. Esta situación se repite con el simulador de acciones humanitarias, que también se encuentra rezagado en su desarrollo. Como resultado, el avance total hasta la fecha se sitúa en un 40% del cronograma original, lo que está muy por debajo de lo esperado._x000a_Es importante destacar que, aunque el avance cuantitativo frente a los Hitos presentado por el área es correcto, esta situación de retraso genera preocupación. El cronograma debía estar al 80% en este momento, por lo que es imperativo que se implementen acciones correctivas para abordar estos atrasos en relación con los Hitos 2 y 3. _x000a__x000a_"/>
    <s v="Alerta: Se debe priorizar el desarrollo de los módulos pendientes para evitar que estos retrasos impacten de manera negativa en el cumplimiento de los plazos establecidos y en la calidad del producto final."/>
    <n v="0.8"/>
    <s v="Cumple Parcialmente"/>
    <s v="Total: 80%_x000a_Hito 1: 20%_x000a_Hito 2: 35%_x000a_Hito 3: 15%_x000a_Hito 4: 10%"/>
    <s v="En el quinto bimestre se tuvo un gran avance en los componentes de la Central de Costos. Teniendo en cuenta que el módulo de transporte ya está en funcionamiento para toda la UBPD, se presentó a la Dirección General y Subdirección Técnica y Territorial el modulo de logística y el modulo de simulación de acciones humanitarias quienes aprobaron la utilización de los productos para todos los servidores de la unidad. Ambos módulos estarán disponibles el próximo bimestre para los perfiles respectivos. Sin embargo, la automatización del seguimiento financiero de Transporte y Logística ha sido más compleja de lo esperado debido a todos los aspectos a tener en cuenta, por lo tanto, estos productos serán entregados el próximo bimestre. Teniendo en cuenta lo anterior, la central de costos ha tenido un avance más lento de lo esperado y actualmente se encuentra en revisiones, pero estará lista de acuerdo a las fechas límites."/>
    <s v="Si bien se evidencia un avance de la Central de Costos de 80%, con el módulo de transporte ya en funcionamiento y aprobado por la Dirección General y la Subdirección Técnica y Territorial, así como los módulos de logística y simulación de acciones humanitarias que han sido presentados y aprobados, la automatización del seguimiento financiero para transporte y logística ha presentado complicaciones, lo que ha retrasado su entrega. Se espera que estos productos estén listos el próximo bimestre."/>
    <s v="Recomendación: Se debe dar prioridad a resolver los retos de automatización de los módulos pendientes para cumplir con las fechas de entrega del próximo bimestre y evitar más retrasos en la implementación total de la central de costos."/>
    <n v="0.8"/>
    <x v="1"/>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al contar con un diseño institucional que permite  optimizar los procesos y reducir los tiempos de búsqueda."/>
    <s v="Estructura funcional alineada con las necesidades de la búsqueda"/>
    <s v="Tasa de aumento de eficiencia operativa"/>
    <n v="25"/>
    <s v="Modelo funcional de la UBPD actualizado"/>
    <s v="(1) Modelo  funcional de la UBPD actualizado y en implementación_x000a_"/>
    <x v="2"/>
    <x v="12"/>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_x000a__x000a_Se espera que los demás hitos asociados se desarrollen una vez se complete el estudio de cargas laborales."/>
    <n v="0.8"/>
    <s v="Cumple Parcialmente"/>
    <s v="28%_x000a_ Hito 1: 28%_x000a_ Hito 2: 0%_x000a_ Hito 3: 0%"/>
    <s v="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
    <s v="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_x000a_"/>
    <s v="Alerta: se evidencia que hay un retraso en el cronograma establecido en la hoja de ruta del producto debido a las fechas planteadas en el documento “Modelo Funcional”. Es necesario que se contemple una estrategia para subsanar los rezagos, si bien los retrasos pueden estar justificados._x000a__x000a_Si bien en el reporte hace referencia al avance del cronograma de trabajo planteado, se requiere que en el siguiente reporte se haga énfasis en el impacto que han tenido estos avances en los resultados esperados: Estructura funcional alineada con las necesidades de la búsqueda"/>
    <n v="0.7"/>
    <s v="Cumple Parcialmente"/>
    <s v="Total: 36,3%_x000a_Hito 1: 29,7%_x000a_Hito 2: 6,6%_x000a_Hito 3: 0%"/>
    <s v="A la fecha y previa concertación según agenda de cada uno de los jefes de dependencia del nivel central (16) y de los Grupos Internos de trabajo Regional (8)  y Territoriales (27) para una planta de 522 cargos y 350 contratistas se realizaron las correspondientes sesiones de entendimiento y levantamiento de cargas de trabajo, siendo la última el día a 8 de agosto de 2024 GITT Caquetá, Florencia. Posteriormente se iniciaron las respectivas validaciones de resultados con los Jefes del nivel central, Coordinadores de grupo interno de trabajo regional y se están terminando las validaciones con los coordinadores de grupos internos de trabajo territorial._x000a_Con la información recolectada en la matrices de cargas de trabajo, en los formularios electrónicos de carga mental, riesgo ocupacional y competencias laborales a fecha 8 de agosto de 2024 se ha iniciado la tabulación, procesamiento, verificación de los datos recolectados._x000a_Se elaboró un primer documento de avance de resultados de cargas de trabajo que se presentó a la Dirección General el día 20 de agosto de 2024._x000a_A partir de las observaciones presentadas, se están realizando los ajustes y complementos con las validaciones pendientes en las territoriales._x000a__x000a_"/>
    <s v="Para el periodo reportado, los soportes compartidos para los Hitos 1 y 2 no permiten emitir un comentario objetivo frente al avance del producto. En relación con el Hito 1, aunque se presentan las listas de asistencia y el cronograma de presentaciones del  proyecto de actualización del diseño institucional con los asistentes a las sesiones de levantamiento de cargas de trabajo en grupos internos de trabajo regional y territorial consolidado 2024, los medios de verificación asuntos no permiten identificar el porcentaje de avance del 29,7%, de confirmarse que este es el porcentaje de avance el mismo no corresponde a lo programado, ya que en este punto del cronograma debería haberse alcanzado al menos un 40%. La falta de datos concretos y medibles impide evaluar el progreso de manera adecuada._x000a_Por otro lado, en el caso del Hito 2, no se observa en los soportes el manual de funciones necesario para validar el avance reportado del 6,6%. Aunque se menciona la realización de una reunión relacionada con este hito, no se ha proporcionado un acta o documento de soporte que respalde esta actividad, lo que limita la posibilidad de seguimiento. Además, en el comentario cualitativo se hace referencia a un documento que no se encuentra entre los soportes del producto, lo que genera confusión y dificulta la evaluación integral del progreso._x000a_A pesar de la solicitud realizada por la OAP con respecto a adjuntar los medios de verificación necesarios, se indica que no se cuenta con un documento de soporte. Por lo tanto, queda a discreción de la oficina de control interno decidir si se requiere la presentación del respectivo documento de respaldo._x000a_"/>
    <s v="Alerta: Tal como se indicó en el reporte del bimestre anterior, es necesario que se exponga de manera clara y detallada cómo se planea subsanar los rezagos actuales frente al cronograma establecido.  Es fundamental establecer un plan de acción específico que aborde estos retrasos y que incluya medidas concretas para asegurar el cumplimiento de los plazos. Asimismo, es importante hacer hincapié en el impacto que estos avances han tenido en los resultados esperados, especialmente en lo que respecta a la alineación de la estructura funcional con las necesidades de la búsqueda. La comunicación de estos aspectos no solo fortalecerá la rendición de cuentas, sino que también facilitará la identificación de áreas de mejora para el futuro._x000a_"/>
    <n v="0.7"/>
    <s v="Cumple Parcialmente"/>
    <s v="ND"/>
    <s v="Teniendo en cuenta la entrega del documento de diagnostico de cargas laborales, propuesta de manual de funciones y diseño institucional el producto tuvo un gran avance durante el quinto bimestre. Actualmente, la Dirección General y la Secretaria General están revisando los documentos mencionados para tomar decisiones frente a las acciones a seguir."/>
    <s v="Más allá del reporte cualitativo no se adjuntan soportes ni evidencias que permitan revisar el avance alcanzado en el producto ni tampoco validar los avances del cronograma planteado en la hoja de ruta. Por lo tanto no se cuenta con suficiente información para realizar el seguimiento y se asigna una calificación de 80% quedando en nivel de cumplimiento parcial."/>
    <s v="Alerta: En el último reporte se debe adjuntar las evidencias que dan cuenta de los diferentes entregables contemplados en el cronograma de la hoja de ruta programado en los primeros bimestres del año: Documento de diagnóstico y propuesta de Estructura interna, Propuesta Técnica de Modernización y Ajuste de Estructura Administrativa y Modelo de Operación de la UBPD, Informe de análisis de cargas de trabajo y propuesta de Planta de personal, propuesta de Manual de funciones y competencias laborales, propuesta de Manual de funciones y competencias laborales, estudio técnico consolidado"/>
    <n v="0.8"/>
    <x v="1"/>
  </r>
  <r>
    <s v="La gestión institucional y territorial es ágil, eficiente y coordinada en la prestación de servicios de búsqueda de personas dadas por desaparecidas y garantiza el bienestar y cuidado en el marco del trabajo humanitario y extrajudicial"/>
    <s v="Dignificación de víctimas y familias, ya que contribuir a la protección de los datos y seguridad integral de las víctimas _x000a__x000a_Mejora en la circulación bidireccional de información, ya que el plan puede fortalecer la infraestructura tecnológica para facilitar el intercambio activo de información."/>
    <s v="Sistema de seguridad de la información integrado y de fácil uso_x000a_Infraestructura tecnológica con capacidades necesarias para soportar la búsqueda"/>
    <s v="Nivel de conocimiento y conciencia del personal sobre las prácticas de seguridad de la información. (Total de empleados/Número de servidores y servidoras  con conocimientos adecuados sobre seguridad)x100_x000a__x000a_Satisfacción de usuario (Número de GITT satisfechos con las nuevas implementaciones de TIC/Total de GITT consultadas)x100_x000a_​_x000a_ "/>
    <n v="26"/>
    <s v="Marco estratégico de tecnologías, comunicaciones y seguridad de la información implementado"/>
    <s v="(1) Plan Estratégico de Seguridad de la Información implementado_x000a_(1) Plan estratégico de tecnologías de la información y las comunicaciones implementado"/>
    <x v="1"/>
    <x v="13"/>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io de proyectos cargados en la herramienta y los componentes del marco estra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
    <n v="0.7"/>
    <s v="Cumple Parcialmente"/>
    <n v="0.73"/>
    <s v="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23,4 % Ejecutar plan_x000a_ Total : 73,4 %_x000a_ La Ejecución de los planes definidos del marco estratégico de Tecnologías de la información y las comunicaciones se ven reflejados en los 7 componentes que forman parte de la estrategia OTIC cuyo avance se ven reflejados en la actividad (Columna X) los cuales contienen inmerso los avances del PETI y el PESI"/>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_x000a_(1) Plan Estratégico de Seguridad de la Información implementado_x000a_(1) Plan estratégico de tecnologías de la información y las comunicaciones implementado_x000a_Hito 1: 10% Identificar las necesidades usos y apropiación_x000a_Hito 2: 20% Diseñar estrategias de TIC_x000a_Hito 3: 20% Establecer puntos de control_x000a_Hito 4: 10% Establecer portafolio de proyectos _x000a_Hito 5: 40% Ejecutar plan_x000a_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
    <s v="Alerta: La calificación del cumplimiento parcial se debe principalmente a dos asuntos sin resolver o explicar: 1) En los reportes realizados si bien se muestra una alta gestión y ejecución de actividades operativas que realiza la OTIC, entre ellas las que también se establece en la herramienta de seguimiento al portafolio de proyectos definidos, no se da cuenta de cómo éstas aportan al cumplimiento del objetivos general y específicos, y a los componentes del Marco Estraté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ividad conforme a su fecha de finalización ni tampoco se presentan avances de los indicadores definidos."/>
    <n v="0.88"/>
    <s v="Cumple Parcialmente"/>
    <s v="PETI: 100%_x000a_PESI: 80%"/>
    <s v="Para dar cumplimiento al PESI, durante los meses de Julio y Agosto, se desarrollaron las siguientes actividades:_x000a_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ón Documental, Gestión logí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_x000a_2. Implementación de Controles de Seguridad de la Información:  Se realizó la actualización de los documentos: - Guía para la Gestión de Pruebas de Seguridad e Identificación de Vulnerabilidades y el formato Matriz Seguimiento Informe Técnico Vulnerabilidades_x000a_- GTI-GU-008 V2 Guía copias de seguridad_01082024  - GTI-FT-037 V2 Plan copias de seguridad_01082024_x000a_- Formulación y ejecución de proyectos para la Oficina TIC de la UBPD 01-08-2024_x000a_- Gestión de cambios plataforma tecnológica 22-07-2024_x000a_- GSI-PR-002 (SGSI) V2 Trabajo en Áreas Seguras_x000a_- Se solicitó a los procesos el diligenciamiento de un formulario para definir las aplicaciones y procesos críticos que se deben incluir en el DRP._x000a_- Se atendió la solicitud de información para la auditoria de inventarios y Almacén._x000a_ Lo anterior ha permitido que  dentro de los objetivos y metas del plan estratégico institucional, sean fortalecidos los controles en materia de seguridad de la Información._x000a_3. Gestión de Incidentes de Seguridad de la Información: _x000a_- Se ejecutaron las actividades &quot;Test Ethical Hacking y socialización de Tramitemos y BusquedaInversa&quot;._x000a_- Se realiza seguimiento a las vulnerabilidades identificadas en las actividades desarrolladas en el año 2021 al 2024, donde en dichos seguimientos se identificaron nuevas vulnerabilidades en la plataforma tecnológica._x000a_- En el mes de julio y agosto se atienden los casos escalados al Grupo de Seguridad Digital, no obstante ninguno de los casos atendidos  fueron relacionados con un incidente que afectara la  seguridad de la información._x000a_ Lo anterior ha permitido que  dentro de los objetivos y metas del plan estratégico institucional, sean fortalecidos los controles en materia de incidentes de seguridad garantizando que la información sensible de la entidad sea gestionada y controlada adecuadamente._x000a_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_x000a__x000a_PETI_x000a_Para dar cumplimiento al PETI, durante los meses de Julio y Agosto, se desarrollaron las siguientes actividades:_x000a_Transformación Digital – Gobierno de TI._x000a_Para los meses de julio y agosto de 2024 la OTIC actualizó el Plan Estratégico de Tecnologías de la Información (PETI) y solicitó su respectiva publicación._x000a_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_x000a_Para los meses de julio y agosto de 2024 la OTIC reportó los avances cuantitativos y cualitativos de los proyectos de inversión en la Plataforma Integrada de Inversión Pública (PIIP) de los proyectos de inversión de la UBPD en el formato &quot;1. Nuevo Formato Gestión de Proyectos Inversión PIIP&quot; junto con sus respectivos soportes._x000a_En el mes de agosto se realizaron sesiones con la SGIB a fin de documentar la formulación de los Proyectos relacionados con el “Cubo de datos de los análisis de las imágenes satelitales y con gestión documental”._x000a__x000a_Se diseñó y documentó la estrategia para la divulgación y sensibilización del PETI 2024 dirigido a toda la entidad._x000a__x000a_Se continuó en la construcción del autodiagnóstico de la Política de Transformación digital, para lo cual se agendaron sesiones con algunos de los Directivos a fin de concluir el cuestionario y proceder a documentar la política._x000a__x000a_Fortalecimiento sistemas de información._x000a_Se realizó distribución de infraestructura para el desarrollo de los Modelos de Inteligencia Artificial para Procesamiento de Datos, Documentos, Audios, Textos, Imágenes._x000a_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_x000a__x000a_Virtualización de los servicios del Portal de Interoperabilidad._x000a_Se realizó la implementación del API del servicio de consulta del Registro Civil de Matrimonio de la Registraduría Nacional del Estado Civil sobre la plataforma de interoperabilidad WSO2._x000a_Ambiente de pruebas plataforma de interoperabilidad del Mintic Xroad._x000a_Se desarrolló la APP móvil del sistema de información misional – SIM Busquemos._x000a__x000a_Se realizó revisión, publicación, mantenimiento y análisis de los geoservicios publicados en BUSQUEMOS._x000a_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_x000a_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_x000a_Actualización de datos de BUSQUEMOS &quot;RNFCIS, Geoprocesamientos, verificación datos faltantes para PDD y PB&quot;._x000a_Se realizó apoyo y capacitación a usuarios de las GITT en la creación y actualización de sitios en el módulo RNFCIS de BUSQUEMOS._x000a_Se realizó la publicación del portal &quot;Búsqueda Inversa&quot;, una herramienta clave para mejorar los procesos de búsqueda y acceso a la información y el Sistema Nacional de Búsqueda._x000a_Se realiza análisis de la información ingresada en el RNFCIS para el seguimiento de calidad de ésta._x000a_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_x000a_Se llevó a cabo el cambio de certificados en los servicios CORE de la entidad, incluyendo SIDOBU, Gestionemos y Busquemos, reforzando la seguridad y confiabilidad de estas plataformas esenciales._x000a_Actualización y corrección tableros nuevos y existentes._x000a_Se realizó implementación del tablero para Gestión Humana._x000a_Se realizó implementación del tablero de Enfoques Diferenciales y de género._x000a_Implementación interoperabilidad servicios faltantes registraduría._x000a_Se trabajó en el desarrollo de la APP de muestras genéticas a fin de agilizar la gestión frente a la búsqueda de PDD._x000a_Se dio continuidad a las mejoras de los sistemas de información Tramitemos (situaciones administrativas), Gestionemos (gestión y trámites de proveedores, comisiones y otros y Busquemos._x000a__x000a_Fortalecimiento Infraestructura tecnológica:_x000a_Se puso en marcha la operatividad en las sedes de Tunja y Santa Marta y se realizaron mantenimientos preventivos en los equipos tecnológicos._x000a_Se llevaron a cabo ampliaciones en los canales principal o backup que mejoraron la capacidad y eficiencia de la infraestructura tecnológica en la UBPD._x000a_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_x000a__x000a_Implementación de Servicios Tecnológicos:_x000a_Se realizó la estructuración de las fichas técnicas conforme a los formatos de la UBPD y de la Bolsa Mercantil Colombiana para garantizar la continuidad de los servicios tecnológicos en 2025._x000a_Se alcanzó un total de 1702 casos atendidos por la mesa de servicios en el mes de agosto._x000a_Se realizaron mantenimientos preventivos tanto en los equipos tecnológicos como en los centros de datos en todas las territoriales incluida Bogotá._x000a_Se realiza análisis de los geoprocesamientos publicados como servicios web._x000a__x000a_Conectividad Segura:_x000a_Se realizó la implementación de soluciones de conectividad, seguimiento de falla, requerimientos e incidencias, gestión de red y los Access Point de la UBPD._x000a__x000a_Uso y apropiación_x000a__x000a_Se realizó seguimiento a 3 cursos virtuales en la plataforma Moodle._x000a_Se realizó el despliegue del Festival OTIC 2024 donde se crearon más de 10 sesiones de aprendizaje virtuales y presenciales tales como: &quot;Participación festival OTIC&quot;,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_x000a_Lo anterior evidencia que la OTIC ha logrado cumplir con los objetivos del plan estratégico, sus metas y objetivos, evidenciando el adecuado soporte tecnológico a la UBPD, facilitando así desde las actuaciones en materia de TIC la búsqueda de personas dadas por desaparecidas. "/>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_x000a_ _x000a_  En el Plan de Acción 2024 de la UBPD la OTIC planteó la siguiente meta: _x000a_ (1) Plan Estratégico de Seguridad de la Información implementado_x000a_ (1) Plan estratégico de tecnologías de la información y las comunicaciones implementado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sigue sin documentarse la metodología utilizada para levantar las necesidades y la definición específica que se iban a trabajar este año, respecto a uso y apropiación. No obstante, en el marco de la ejecución del plan, es decir, del portafolio de proyectos del marco estratégico, si se llevaron a cabo varios cursos virtuales en la plataforma Moodle y el gran despliegue del Festival OTIC 2024 donde se crearon más de 10 sesiones de aprendizaje virtuales y presenciales. Aquí se entiende que 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estas grandes actividades, aún sigue sin existir (no se adjunta) un documento que muestre el levantamiento necesidades y el plan de socialización que propone el componente. Es posible que este documento exista, toda vez que los seminarios, cursos, plataformas. etc. que se han adelantado hasta la fecha, tiene sentido que respondan a un plan de trabajo detallado y basado en la identificación de necesidades previas, sin embargo, ese documento sigue sin adjuntarse. En ese sentido, el producto sigue sin cumplir con el 10% de este hito._x000a_ _x000a_ 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Si bien esto ya está claro en la el último documento enviado, siguen sin enviarse los planes de trabajo que se hicieron con las dependencias y que permitieron la definición de los componentes definidos en la estrategia. En ese sentido, el producto sigue sin cumplir con el 20% establecido en este hito._x000a_ _x000a_ En cuanto al Hito 3 equivalente al 20% que dice establecer puntos de control, sigue sin adjuntarse el mapa de riesgos de gestión solicitada en el anterior reporte, que se indicó es lo que muestra &quot;los riesgos y controles asociados a la infraestructura y a los servicios tecnológicos, de los cuales se desprenden informes, correos electrónicos, actas de reuniones, entre otros. Por tanto, solo es valido el 10% de avance de este hito por los controles definidos en el contrato de servicios tecnológicos los cuales según el reporte anterior, establece &quot;varios puntos de control a saber tales como informes mensuales, reuniones y actas de seguimiento entre la OTIC y el proveedor&quot;_x000a_ _x000a_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i se calcula el avance esperado y avance real de cada proyecto en el Plan View, frente al 40% del hito 5, se había programado que a corte de agosto se iba a avanzar 33% (82% Plan View), pero finalmente se avanzó el 30% (74% plan View). Dado lo anterior, con los reportes y los soportes enviados por la dependencia a la fecha, este producto tiene un avance del 50% y respecto a lo esperado para este bimestre del 56%"/>
    <s v="Alerta: El no cumplimiento se debe principalmente a que no se han atendido las observaciones realizadas por la OAP en los anteriores reportes, es decir:_x000a__x000a_1)se siguen mostrando con los reportes y soportes una alta gestión y ejecución de actividades muy importantes para la entidad que realiza la OTIC, entre ellas, las que también se establece en la herramienta de seguimiento Plan View, pero no se da cuenta de cómo éstas aportan al cumplimiento del objetivos general y específicos, y a los componentes del Marco Estratégico que quedó definitivo. Dicha explicación es necesaria porque les permite elegir actividades más estratégicas y claves para reportar en relación con lo establecido en el documento y lograr esa conexión entre acción y objetivo que se espera. _x000a__x000a_2) Los porcentajes de avance de l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_x000a__x000a_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resentado en el tercer bimestre), pero que igual no se puede ver cómo avanza cada actividad conforme a su fecha de finalización ni tampoco se presentan avances de los indicadores definidos en la estrategia._x000a_ _x000a_Recomendación: Leer y tener en cuenta las observaciones enviadas por la OAP, en especial, las relacionadas con los soportes de los primeros hitos y actividades del producto. Esto permitirá avanzar rápidamente en el cumplimiento de este producto. Cabe resaltar que las observaciones hechas por la OAP respecto al análisis causal o relacional entre acción propuesta en la estrategia y acción realizada, no son obligatorias, pues esto es potestad de cada dependencia. Sin embargo, desde la OAP se hará el análisis correspondiente de los reportes bajo la mirada del último documento presentado del marco estratégico y las herramientas disponibles que permitan entender la profundidad de las acciones documentadas y que quizá no tienen mayor explicación de cómo apuntan a los objetivos definidos."/>
    <n v="0.56000000000000005"/>
    <s v="No cumple"/>
    <n v="0.85"/>
    <s v="&quot;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35 % Ejecutar plan_x000a_ Total : 85 %_x000a_ La Ejecución de los planes definidos del marco estratégico de Tecnologías de la información y las comunicaciones se ven reflejados en los 7 componentes que forman parte de la estrategia OTIC cuyo avance se ven reflejados en la actividad (Columna AN) los cuales contienen inmerso los avances del PETI y el PESI&quot;_x000a_"/>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_x000a_ _x000a_  En el Plan de Acción 2024 de la UBPD la OTIC planteó la siguiente meta: _x000a_ (1) Plan Estratégico de Seguridad de la Información implementado_x000a_ (1) Plan estratégico de tecnologías de la información y las comunicaciones implementado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finalmente se explicó cómo se ha llevado durante el año la identificación de esas necesidades explicando que esta se ha hecho &quot;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a corte de este informe se han identificado, 9 necesidades de uso y apropiación&quot;. Las 9 necesidades descrita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Dado lo anterior, y que se cuentan con dichos soportes, se da por cumplido este hito._x000a_ _x000a_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en este producto, por ende el producto se valida como cumplido dado las explicaciones y soportes enviados._x000a_ _x000a_En cuanto al Hito 3 equivalente al 20% que dice establecer puntos de control, se evidencia con el reporte realizado y los soportes adjuntos, que se da cumplimiento total a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 Por tanto, esta actividad se considera como cumplida._x000a_ _x000a_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egún los reportes se avanzó el 88% en promedio en todos los proyectos, es decir un 35% del 40% del hito 5. Dado lo anterior, con los reportes y los soportes enviados por la dependencia a la fecha, este producto tiene un avance del 85% y respecto a lo esperado para este bimestre del 100%."/>
    <s v="Recomendación: Se recomienda establecer los controles correspondientes para terminar de ejecutar las actividades previstas de los proyectos del PETI y PESI y finalmente dar cumplimiento al hito 5 de este producto de &quot;Ejecutar Plan&quot;."/>
    <n v="1"/>
    <x v="0"/>
  </r>
  <r>
    <s v="La gestión institucional y territorial es ágil, eficiente y coordinada en la prestación de servicios de búsqueda de personas dadas por desaparecidas y garantiza el bienestar y cuidado en el marco del trabajo humanitario y extrajudicial"/>
    <s v="Mayor autonomía para sedes regionales, ya que el plan puede incluir cambios en la infraestructura para otorgar mayor eficiencia a las sedes regionales."/>
    <s v="Infraestructura física ampliada atendiendo de manera oportuna las necesidades operativas de la búsqueda"/>
    <s v="23 sedes con mantenimiento requerido, 5 sedes nuevas territoriales en operación"/>
    <n v="27"/>
    <s v="Plan de ampliación y mantenimiento de infraestructura física territorial definido e implementado"/>
    <s v="(1) Plan de ampliación y mantenimiento de infraestructura física territorial definido e implementado"/>
    <x v="2"/>
    <x v="14"/>
    <s v="Hito 1: 20% Actualizar necesidades_x000a_Hito 2: 20% Definir plan _x000a_Hito 3: 21,3 % Ejecutar plan de trabajo"/>
    <s v="Hito 1: 20% Actualizar necesidades _x000a__x000a_La ficha técnica ya se encuentra concertada con las áreas correspondientes_x000a__x000a__x000a_Hito 2: 20% Definir plan _x000a__x000a_A la fecha, ya se encuentra cumplido._x000a_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s v="Cumple"/>
    <s v="Hito 1: 20% Actualizar necesidades_x000a_ Hito 2: 20% Definir plan _x000a_ Hito 3: 21,3 % Ejecutar plan de trabajo"/>
    <s v="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
    <s v="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
    <s v="Recomendación: 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
    <n v="0.95"/>
    <s v="Cumple"/>
    <s v="Hito 1: 20% Actualizar necesidades_x000a_ Hito 2: 20% Definir plan _x000a_ Hito 3: 46,64 % Ejecutar plan de trabajo"/>
    <s v="Hito 1: 20% Actualizar necesidades_x000a_ Hito 2: 20% Definir plan _x000a_ Hito 3: 46,64 % Ejecutar plan de trabajo_x000a_Durante el periodo reportado, se suscribió el contrato 479-2024 -UBPD cuyo objeto es  &quot;Arrendamiento de inmueble adecuado y dotado para el funcionamiento de la sede territorial Neiva de la Unidad de Búsqueda de Personas dadas por Desaparecidas en el contexto y en razón del conflicto armado - UBPD. ALCANCE DEL OBJETO: Comprende el arrendamiento de la sede territorial Neiva, el cual corresponde a la siguiente ubicación: Carrera 5 No. 10-38 Oficinas 1100-1101-1102-1103-1104.&quot;_x000a__x000a_Durante el periodo reportado se realizaron los mantenimientos y los solicitudes en sedes territoriales. "/>
    <s v="Para el IV reporte,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_x000a_Asimismo, es importante destacar que se ha completado la suscripción del contrato para la sede territorial en Neiva, el cual ya cuenta con la firma correspondiente. Este paso es crucial, ya que garantiza la formalización de los servicios y el compromiso por parte de los proveedores._x000a_En la matriz adjunta para mantenimientos, se detalla de manera exhaustiva la información relativa a cada requerimiento, permitiendo así un seguimiento claro del estado de cada solicitud. Además, se han incluido evidencias en forma de fotografías y videos que respaldan el cumplimiento de las solicitudes atendidas, lo que proporciona una mayor transparencia y facilita la rendición de cuentas._x000a_"/>
    <s v="Recomendación: Se recomienda establecer un sistema de registro que no solo documente las solicitudes atendidas, sino también las lecciones aprendidas en cada caso. Este sistema podría ayudar a identificar patrones y a implementar soluciones más efectivas a largo plazo. Además, se recomienda programar reuniones periódicas de seguimiento con el equipo para revisar el progreso y ajustar las estrategias según sea necesario, garantizando así una mejora continua en la atención y en la satisfacción del usuario._x000a_"/>
    <n v="0.95"/>
    <s v="Cumple"/>
    <s v="Hito 1: 20% Actualizar necesidades_x000a_ Hito 2: 20% Definir plan _x000a_ Hito 3: 53,30 % Ejecutar plan de trabajo"/>
    <s v="Hito 1: 20% Actualizar necesidades_x000a_ Hito 2: 20% Definir plan _x000a_ Hito 3: 53,30 % _x000a_Se presenta en los archivos adjuntos el soporte correspondiente a solicitudes y mantenimientos atendidos en las sedes territoriales en donde funciona la UBPD a nivel nacional , las cuales fueron atendidas durante el bimestre de Septiembre y Octubre de 2024 "/>
    <s v="Se evidencia un avance significativo del 53,30% en el Hito 3, correspondiente al 60% del plan de trabajo, relacionado con la ejecución de mantenimiento. Durante este periodo, se ha logrado atender las solicitudes de mantenimiento de manera efectiva, lo que demuestra un buen progreso en el cumplimiento de las metas establecidas._x000a__x000a__x000a_"/>
    <s v="Recomendación: Se sugiere prestar especial atención a los requerimientos que se han reiterado, para asegurar que se atiendan de manera adecuada y así garantizar un cumplimiento óptimo del avance del producto."/>
    <n v="0.9"/>
    <x v="0"/>
  </r>
  <r>
    <s v="La gestión institucional y territorial es ágil, eficiente y coordinada en la prestación de servicios de búsqueda de personas dadas por desaparecidas y garantiza el bienestar y cuidado en el marco del trabajo humanitario y extrajudicial"/>
    <s v="Pedagogía mejorada sobre las acciones de la UBPD, ya que las auditorías tiene entres sus objetivos comunicar los hallazgos para ser incorporados en planes de mejora"/>
    <s v="Evaluación, seguimiento y acompañamiento a las áreas que genere valor agregado y acciones para el mejoramiento continuo de los procesos, procedimientos y actividades de la Unidad."/>
    <s v="6 planes de mejoramiento definidos e implementados por los procesos auditados"/>
    <n v="28"/>
    <s v="Plan Anual de auditorias y seguimientos - PAAS, elaborado y ejecutado"/>
    <s v="(1) Plan Anual de auditorias y seguimientos - PAAS 2024, elaborado y ejecutado"/>
    <x v="1"/>
    <x v="15"/>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s v="Cumple"/>
    <s v="Hito 1: 10% PAAS - 2024 aprobado_x000a_ Hito 2: 30% de ejecución del PAAS - 2024 _x000a_ Hito 3: 3,33% evaluación de percepción_x000a_ Hito 4: 0% . Pendiente la definición de acciones de mejora."/>
    <s v="Hito 1: En la sesión No. 1 de 2024 del Comité de Coordinación del Sistema de Control Interno de la UBPD se aprobó el PAAS - 2024. De ello da cuenta el acta del respectivo comité. _x000a_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_x000a_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_x000a_ Además los informes internos de: Cumplimiento de medidas de austeridad y eficiencia en el gasto público, Informe bimestral de Gestión OCI (PAI). _x000a_ Finalmente, los seguimientos a: Alertas del Plan de Acción y a los proyectos de inversión generados por la OAP (son generadas bimensualmente) Bimestral, Planes de mejoramiento derivados de auditorías internas y/o externas._x000a_ Participación en los Comités: Directivo, de Contratación y de Conciliación en las sesiones de mayo y junio a las cuales fue invitada la OCI. Las actas de los comités reposan en las respectivas dependencias. _x000a_ Se efectuó la actividad para contribuir al fomento del autocontrol, con una infografía acerca de Planes de Mejoramiento, dada a conocer con un correo masivo por parte del área de comunicaciones, previa solicitud de la OCI. _x000a_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_x000a_ Hito 4: Está pendiente la definición de acciones de mejora, lo cual se estará llevando a cabo durante el segundo semestre de 2024."/>
    <s v="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_x000a__x000a_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_x000a__x000a_La documentación que respalda el Plan de Auditorías es completa y concuerda con lo establecido en el plan aprobado en el primer bimestre."/>
    <s v="Recomendación: 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
    <n v="0.95"/>
    <s v="Cumple"/>
    <s v="Hito 1: 10% PAAS - 2024 aprobado_x000a_ Hito 2: 42% de ejecución del PAAS - 2024 _x000a_ Hito 3: 3,33% evaluación de percepción_x000a_ Hito 4: 17% . Definición de acciones de mejora. "/>
    <s v="Hito 1: en la sesión No. 1 de 2024 del Comité de Coordinación del Sistema de Control Interno de la UBPD se aprobó el PAAS - 2024. De ello da cuenta el acta del respectivo comité y la meta está cumplida en su totalidad. _x000a_Frente a la recomendación dada por la OAP, se precisa que el impacto de los Planes de _x000a_ Hito 2: la Oficina de Control Interno ha ejecutado las actividades previstas en el PAAS - 2024, lo que ha permitido el avance definido frente a la meta.  _x000a_Hito 3: frente a la meta no se presentó avance con respecto al periodo anterior, dado que la actividad se ejecutará durante los próximos meses, respecto de las auditorías que se concluyan. _x000a_ Hito 4: se cuenta con el Plan de Mejoramiento que generó Control Disciplinario Interno a partir de los resultados de la auditoría. _x000a__x000a_Frente a la recomendación dada por la OAP, se precisa que el impacto de los 6 planes de mejoramiento se verá una vez se suscriban dichos planes, lo cual ocurrirá cuando culminen y se cierren las auditorías, específicamente aquellas en las haya lugar a Plan de Mejoramiento."/>
    <s v="Durante el 4º bimestre, se evidencian avances parciales en función al cumplimiento del cronograma en las actividades del Plan Anual de Auditorías y Seguimientos (PAAS), específicamente en lo relacionado con la ejecución de sesiones ordinarias y algunas actividades de planeación. Frente a los capítulos del PAAS:_x000a__x000a_1. LIDERAZGO ESTRATÉGICO:_x000a__x000a_Se reportan avances en la coordinación y ejecución de sesiones ordinarias, no obstante algunos casos no se llevaron a cabo actividades por falta de solicitudes, lo cual corresponde al ejercicio de demanda que supone la ejecución de la actividad._x000a__x000a_2. ROL DE EVALUACIÓN Y SEGUIMIENTO: _x000a__x000a_2.1. Auditorías: Se notifica del inicio de los procesos de auditoria a la Secretaria General de los procesos:_x000a_2.1.1. Control Interno Disciplinario a la secretaría general_x000a_2.1.2. Almacén e Inventarios_x000a_2.1.3. Auditoría Especial Técnica del Sistema de Información SIM busquemos_x000a__x000a_Se notifica el cierre y emisión de informe final al proceso de auditoria Control Interno Disciplinario _x000a__x000a_Se adelantan las acciones planificadas para el corte de acuerdo a lo establecido en el cronograma, lo cual deja ver la rigurosidad con la que se planeación y ejecutan las actividades._x000a_Para el siguiente bimes se observa que se tienen previstos el inicio del proceso de auditoria de 2 procesos (Cooperación y Oficina de Tecnologías de la Información y las Comunicaciones)_x000a__x000a_2.2. Informes de Ley e Internos: La Oficina de Control Interno cumplió con los reportes establecidos al Sistema eKOGUI y a la ANDJE. Además, se publicó el Informe de Evaluación Independiente del Sistema de Control Interno y se elaboró el informe semestral de PQRSD y SB, el cual reveló un incremento del 15% en la satisfacción de los usuarios con la atención recibida. Así mismo de acuerdo con lo reportado, realizó el informe Final de Seguimiento Austeridad del Gasto Público II trimestre de 2024, Informe Final de Seguimiento al Sistema de Información y gestión del Empleo Público SIGEP y seguimiento y evaluación de caja menor I-2024._x000a__x000a_Se observa un avance en la ejecución de las actividades del corte según lo planificado. No obstante, es necesario complementar el proceso con la definición de un medio de verificación que permita evaluar la calidad y la pertinencia del análisis de los resultados._x000a__x000a_2.3. Seguimientos: Se recomienda revisar la metodología de seguimiento para asegurar que se incluya un análisis profundo de los resultados y se establezcan acciones concretas de mejora sobre los procesos y/o áreas acompañadas, esto en razón a que la inclusión de un capítulo o mecanismo de recolección de acuerdos y/o planes de mejora permitiría medir el avance en el cumplimiento de los objetivos del seguimiento._x000a__x000a_3. ENFOQUE HACIA LA PREVENCION_x000a_3.1 Sensibilización Fundamentos Control Interno: el medio de verificación actual contribuye a la socialización de los conceptos de Control Interno. Sin embargo, para evaluar de manera más completa el impacto de esta iniciativa, se propone incorporar un espacio donde los usuarios puedan expresar sus dudas y sugerencias. Esta retroalimentación será fundamental para identificar áreas de oportunidad y ajustar las estrategias de sensibilización._x000a__x000a_3.2 Asistencia Comités Institucionales: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3.3 Asesoría: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4. EVALUACIÓN DE LA GESTIÓN DEL RIESGO_x000a_4.1. Acompañamiento y Apoyo a la OAP y SG, en el diseño e implementación del Programa de Transparencia y Ética Pública bajo los lineamientos de la Secretaria de Transparencia: De acuerdo a lo reportado en el PAAS no se ha realizado en el año acompañamiento de acuerdo con el plan de trabajo coordinado._x000a__x000a_5. RELACIÓN CON ENTES EXTERNOS DE CONTROL_x000a_Este capítulo del PAAS está enfocado en garantizar la comunicación y el cumplimiento de obligaciones con entes externos, verificando la calidad, oportunidad y completitud de la información transmitida, así como generando alertas sobre posibles irregularidades._x000a_5.1. Seguimiento rendición Informe Mensual Contratos Sireci Modalidad Gestión Contractual - Mensual: La actividad se cumplió según lo planificado, ya que se verificó la información y se generaron observaciones oportunamente. El informe refleja un cumplimiento adecuado de los criterios de oportunidad, calidad y completitud._x000a_5.2. Seguimiento Posconflicto Semestral: El reporte refleja que la actividad fue cumplida con base en los criterios establecidos. La transmisión se realizó dentro de los plazos estipulados y la evidencia se encuentra disponible. El cumplimiento es satisfactorio._x000a_5.3. Seguimiento Rendición SIRECI Modalidad Obras Inconclusas o sin Uso – Mensual: La actividad fue cumplida correctamente y se respetaron los plazos, lo cual indica un seguimiento adecuado a los criterios de calidad y oportunidad._x000a_5.3 Seguimiento a requerimiento de información Entes de Control: La actividad se cumplió satisfactoriamente, cumpliendo con los criterios de oportunidad y completitud, lo que refleja una adecuada interacción con los entes de control._x000a_5.4. Acceso a Fuentes de Información en Tiempo Real a cargo de OTIC: La actividad fue completada con éxito, cumpliendo con las exigencias de la CGR, y la transmisión de la información se hizo de manera oportuna y conforme a los criterios establecidos._x000a_5.5. Sistema de alertas de Control Interno - SACI y acciones en ejercicio de Oficial de Transparencia: Es importante mantener un monitoreo constante para la detección de posibles alertas tempranas, aunque no se hayan identificado irregularidades hasta el momento._x000a__x000a_Considerando el progreso del producto y su estado respecto al tiempo restante para su finalización, es importante destacar que se está siguiendo el cronograma establecido sin retrasos en su ejecución. Por tanto, se puede asumir que todas las acciones se completarán según lo programado."/>
    <s v="Durante el 4º bimestre, se evidencian avances parciales en la ejecución del Plan Anual de Auditorías y Seguimientos (PAAS), con un cumplimiento adecuado. No obstante, es importante mencionar las siguientes recomendaciones:_x000a__x000a_1. LIDERAZGO ESTRATÉGICO_x000a_Alerta: Se observan avances en la coordinación y ejecución de sesiones ordinarias. No obstante, en algunos casos, la falta de solicitudes ha limitado la ejecución de actividades planificadas. Esto refleja un problema en el ejercicio de demanda o el incentivo de las áreas para solicitarlo._x000a_Recomendación: Se recomienda si es posible establecer mecanismos proactivos para incentivar la solicitud de acciones de auditoría y seguimiento, con el fin de asegurar la continuidad y pertinencia de las actividades._x000a__x000a_2. ROL DE EVALUACIÓN Y SEGUIMIENTO_x000a__x000a_2.2 Informes de Ley e Internos:_x000a_Complementar la ejecución con un mecanismo formal de verificación que permita medir la calidad y el impacto de los informes entregados, lo que fortalecerá la credibilidad de los datos reportados._x000a__x000a_2.3 Seguimientos:_x000a_Aunque se ha dado un seguimiento adecuado a las actividades, se recomienda otorgar un análisis más profundo de los resultados obtenidos incluyendo en los reportes de seguimiento un mecanismo para documentar los acuerdos y planes de mejora, permitiendo una mejor evaluación del impacto de los seguimientos realizados._x000a__x000a_3. ENFOQUE HACIA LA PREVENCIÓN_x000a_3.1 Sensibilización Fundamentos Control Interno:_x000a_Crear espacios para la retroalimentación, donde los usuarios puedan expresar dudas y sugerencias, lo cual permitirá ajustar las estrategias de sensibilización y medir el impacto de las mismas._x000a__x000a_3.2 Asistencia Comités Institucionales:_x000a_Las asistencias se realizan de manera oportuna, pero no se documentan los resultados ni los compromisos adquiridos, por lo cual se sugiere diseñar e implementar un sistema de documentación que permita evaluar el impacto de las asistencias a los comités, así como los resultados alcanzados._x000a__x000a_3.3 Asesoría:_x000a_Similar a la asistencia a comités, la asesoría se realiza a demanda, pero no se documentan los compromisos adquiridos._x000a_Recomendación: Documentar los compromisos y resultados obtenidos en cada sesión de asesoría, lo que permitirá evaluar su valor agregado y ajustar las metas para futuras intervenciones."/>
    <n v="1"/>
    <s v="Cumple"/>
    <s v="Hito 1: 10% PAAS - 2024 aprobado_x000a_ Hito 2: 54% de ejecución del PAAS - 2024 _x000a_ Hito 3: 3,33% evaluación de percepción_x000a_ Hito 4: 17% . Definición de acciones de mejora. "/>
    <s v="Hito 1: en la sesión No. 1 de 2024 del Comité de Coordinación del Sistema de Control Interno de la UBPD se aprobó el PAAS - 2024. De ello da cuenta el acta del respectivo comité y la meta está cumplida en su totalidad. _x000a_Frente a la recomendación dada por la OAP, se precisa que el impacto de los Planes de _x000a_ Hito 2: la Oficina de Control Interno ha ejecutado las actividades previstas en el PAAS - 2024, lo que ha permitido el avance definido frente a la meta. Es relevante el hecho de que sumado a las auditorías y seguimientos definidos en PAAS aprobado a inicios de la vigencia 2024, durante el segundo semestre de 2024 se incorporaron tres actividades más así: (i) apoyo al INMLCF para auditoría a gestión contractual; (ii) . Auditoría Especial  SIM Busquemos y (iii) Seguimiento a las Actas del Comité Directivo. Respecto de estas tres actividades adicionales, la del seguimiento ya concluyó y las dos auditorías actualmente están en ejecución.  _x000a_Hito 3: frente a la meta no se presentó avance con respecto al periodo anterior, dado que la actividad se ejecutará durante los próximos meses, respecto de las auditorías que se concluyan. _x000a_ Hito 4: se cuenta con el Plan de Mejoramiento que generó Control Disciplinario Interno a partir de los resultados de la auditoría. En relación con el Plan de Mejoramiento de la Auditoría a Almacén e Inventarios, se solicitó a los responsables su formulación, y al cierre del periodo bimestral el término para dicha formulación estaba corriendo. _x000a_Situaciones particulares presentadas durante el periodo objeto de reporte: 1.  Dados los resultados encontrados frente al Seguimiento al Cumplimiento de la Ley de transparencia y acceso a la información pública Ley 1712 y Decreto 103 de 2015, se vio la necesidad de adelantar mesas de trabajo con diferentes dependencias para determinar acciones a seguir, a partir de las cuales se han subsanado algunos aspectos encontrados, pero que han implicado extensión de las actividades de la OCI en el tiempo, lo cual ha incidido en la realización del cronograma inicialmente previsto para el seguimiento. 2. Para la respuesta al Informe Preliminar, se solicitó por parte de la SG suspender el cronograma de auditoría por el tiempo de las vacaciones del Secretario General, y retomar los tiempos a su regreso de descanso, situación que además de unos días en la remisión de la respuesta al Informe Preliminar, incidió en el desarrollo del cronograma de la auditoría. Al cierre de octubre no se había iniciado la elaboración del Informe Final dadas las circunstancias antes expuestas. 3. Frente a los resultados plasmados en el Informe Preliminar de la auditoría Técnica a SIM Busquemos, OTIC presentó respuesta allegando información adicional, que ha implicado para la OCI nueva revisión de lo compartido por el auditado en su respuesta, lo cual ha incidido en la ejecución del cronograma de la auditoria. 4. Frente al seguimiento a las alertas de las OAP del PAI Institucional, se llevaron a cabo mesas de trabajo con los responsables de los tres productos incumplidos (3, 15 y 26), situación que ha incidido en la culminación del informe, dado que para las mesas de trabajo se requirió concertar con los responsables por disponibilidad de agenda tanto de las áreas como de la OCI. _x000a__x000a_Frente a la recomendación dada por la OAP, se precisa que el impacto de los 6 planes de mejoramiento se verá una vez se suscriban dichos planes, lo cual ocurrirá cuando culminen y se cierren las auditorías, específicamente aquellas en las haya lugar a Plan de Mejoramiento."/>
    <s v="El avance reportado por la Oficina de Control Interno (OCI) refleja un progreso significativo en la ejecución del Plan Anual de Auditorías y Seguimientos (PAAS) 2024, cumpliendo con el Hito 1 al aprobarse el PAAS en la sesión del Comité de Coordinación del Sistema de Control Interno, y registrando un avance en el Hito 2 con la ejecución de actividades previstas e incluso la incorporación de tres auditorías adicionales. Esto evidencia un esfuerzo por ampliar el alcance del PAAS más allá de lo inicialmente planeado, lo cual es positivo para fortalecer el control interno de la entidad._x000a__x000a_Sin embargo, se identifican algunos desafíos que han impactado el cronograma, como el ajuste en los tiempos de auditorías debido a solicitudes de áreas específicas, la necesidad de revisar información adicional en auditorías como la de SIM Busquemos, y la extensión de actividades relacionadas con la Ley de Transparencia._x000a__x000a_En relación con las recomendaciones previamente entregadas, se observa que la OCI ha adoptado medidas importantes, como el desarrollo de mesas de trabajo para coordinar acciones con diferentes dependencias y la solicitud de formulación de planes de mejoramiento a partir de los resultados de las auditorías. No obstante, la OCI precisa que el impacto de los planes de mejoramiento se evidenciará únicamente una vez se cierren las auditorías, lo que reafirma la necesidad de monitorear la ejecución y resultados de dichos planes en los periodos siguientes."/>
    <s v="El avance logrado en la implementación del PAAS 2024 demuestra una sólida capacidad de ejecución y planificación por parte de la Oficina de Control Interno (OCI), especialmente al cumplir con los hitos previstos y ampliar el alcance de las auditorías con actividades adicionales. Este progreso es una base sólida para la formulación y ejecución del PAAS 2025, un producto estratégico esencial para garantizar la mejora continua de los procesos institucionales._x000a__x000a_Recomendación: De cara a la siguiente vigencia, es clave consolidar el enfoque en resultados e impacto, asegurando que las auditorías generen valor agregado a través de planes de mejoramiento efectivos y un seguimiento riguroso. Además, se recomienda planificar de manera anticipada el cronograma 2025, incorporando tiempos buffer para gestionar posibles imprevistos y optimizar la coordinación con las áreas involucradas."/>
    <n v="1"/>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de la UBPD, ya que el plan contempla acciones para ayudar a financiar acciones humanitarias y realizar incidencia sobre el proceso de búsqueda."/>
    <s v="Mayor capacidad financiera para llevar a cabo acciones y proyectos relacionados con la búsqueda"/>
    <s v="No. de subvenciones aprobadas "/>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
    <x v="1"/>
    <x v="16"/>
    <n v="0.1"/>
    <s v="Hito 1:Si bien no se definiero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s v="Cumple"/>
    <s v="Hito 1: 10%_x000a_Hito 2: 15%_x000a_Hito 3: 15%_x000a_Hito 4: 1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_x000a__x000a_Se cuenta también con un documento de estrategia marco de cooperación donde se encuentran consignados los ejes de gestión para las líneas estratégicas, las alianzas para estrategia de cooperación internacional y marco de implementación y seguimiento.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_x000a__x000a__x000a_ _x000a_. _x000a_"/>
    <s v="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_x000a_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_x000a_"/>
    <s v="Recomendación: 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
    <n v="0.9"/>
    <s v="Cumple"/>
    <s v="Hito 1: 10%_x000a_Hito 2: 15%_x000a_Hito 3: 15%_x000a_Hito 4: 3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 Hasta el momento se cuenta con 6 iniciativas en ejecución y 2 en proceso de revisión por parte del cooperante para proceder con su implementación. _x000a__x000a_Durante 2024 se cuenta entonces con las siguientes subvenciones o iniciativas de cooperación aprobadas: _x000a_1.        USAID Programa Justicia Inclusiva: “Fortalecimiento de los procesos de gestión de información y articulación interinstitucional alrededor de la búsqueda de las personas dadas por desaparecidas”. Aporte monetario aproximado de 160.488.000 millones de pesos colombianos. _x000a_Esta financiación permitió la contratación de antropólogos de laboratorio en Bogotá para el abordaje forense integral de cuerpos y 2 criminalistas para procesamiento de necropsias en la zona del Bajo Cauca, quienes finalizaron su contratación en agosto de 2024. _x000a__x000a_A través de este proyecto se logró analizar veintiocho (28) grupos de estructuras óseas, que no se pueden clasificar como individuos hasta la conclusión de los estudios de genética, por lo tanto, treinta y cuatro (34) individuos (cuerpos) y veintiocho (28) grupos fueron objeto de análisis antropológicos completos para un total de sesenta y dos (62) análisis antropológicos realizados por los dos (02) consultores. Asimismo se recolectó información de 360 necropsias. _x000a__x000a__x000a_2.        GIZ: Impulso a la puesta en marcha del SNB. Aporte monetario a través de una consultoría solicitada por la UBPD para un total de 350.000.000 de pesos colombianos._x000a_A través de este proyecto se ha prestado asistencia técnica a la UBPD y entregado, entre otros, los siguientes productos: _x000a_•        Documento con la propuesta de lineamientos de participación en el SNB _x000a_•        Documento de memoria y relatoría del espacio de trabajo con organizaciones de la sociedad civil, que incluye los insumos para la formulación de los lineamientos de participación en el SNB, así como listados de asistencia y registro fotográfico._x000a_•        Documento con la propuesta de plan estratégico del SNB. _x000a_•        Documento de diagnóstico sobre el estado y necesidades de armonización y ajuste institucional y normativo requeridas para lograr la integralidad de la búsqueda, atención, prevención e identificación; que incluya el análisis normativo, recomendaciones, propuestas de ajuste, adecuación e integración._x000a_Las acciones desarrolladas por esta consultoría, los productos y espacios de trabajo generados se han constituido como insumos fundamentales para que el SNB lleve a cabo sus primeras sesiones de trabajo y espacios de formulación de política pública integral. _x000a_3.        Suiza: Apoyo al “Congreso Internacional: Conocimientos para la Búsqueda.  Innovación para la búsqueda de personas dadas por desaparecidas en medios complejos. ¿Qué está pasando en Colombia y el mundo?” Aporte monetario de 109.616397 millones de pesos colombianos. _x000a_Este Congreso nos permitió no solo compartir experiencias y dialogar sobre la búsqueda, sino también visibilizar los avances y acciones de la entidad para posicionar su mandato. Al respecto, comparto a continuación algunos enlaces que dan cuenta de parte de la difusión en medios, que fueron provocados por el Seminario, apoyado por la Embajada: _x000a_•        https://diariolalibertad.com/sitio/2024/03/15/alarmante-cifra-3-377-personas-dadas-por-desaparecidas-en-el-magdalena/  _x000a_•        https://www.wradio.com.co/2024/03/15/3377-personas-dadas-por-desaparecidas-en-el-magdalena/  _x000a_•        https://www.eltiempo.com/justicia/paz-y-derechos-humanos/al-identificar-a-una-persona-desaparecida-la-traemos-de-regreso-a-la-sociedad-3324457 _x000a_•        https://hoydiariodelmagdalena.com.co/archivos/922722/expertos-forenses-del-mundo-se-reunen-en-santa-marta/_x000a_•        https://twitter.com/radnalco/status/1768610628493558244?s=46&amp;t=xMe9eikYOXM6Mot9rqp4Hg _x000a__x000a_4.        Guatemala: Memorando de entendimiento entre la UBPD y la FAFG con el objetivo de propiciar espacios de_x000a_intercambio de conocimiento y experiencias en procesos de búsqueda entre la FAFG y la UBPD, así como establecer acciones de intervención en las que la FAFG pueda brindar apoyo y acompañamiento técnico a la UBPD. _x000a_A través de este memorando, la UBPD recibió, entre otros, los siguientes apoyos de la FAFG: _x000a_Se realizó la intervención de un antiguo pozo de agua ubicado en zona urbana de Barrancabermeja, en Santander, para confirmar o descartar el uso de esta construcción como un lugar de disposición de cuerpos de personas desaparecidas en acciones relacionadas con el conflicto armado. La FAFG puso a disposición de la UBPD dos profesionales (arqueólogo y pocero) para esta intervención en abril, incluyendo sus costos de traslado y estancia en la Unidad, teniendo en cuenta que la Unidad no tenía experiencia previa en este tipo de contextos. Con esta intervención se recuperaron 2 cuerpos y se dio visibilidad a la entidad a través del reportaje en el Programa de Televisión los Informantes: https://www.youtube.com/watch?v=6FHNshxMhlk  _x000a_Donación de 2.500 tarjetas FTA para toma de muestras sanguíneas (mayo de 2024) _x000a_Participación de 2 profesionales de la UBPD es personas por parte de la UBPD, en intercambio de experiencias y capacitación en ciencias forenses en Guatemala 12 - 16 de agosto de 2024: Blanca Inés Arteaga Morales, Coordinadora del Grupo Interno de Trabajo Territorial Sucre, Claudia Angélica Beltrán Barrera, Experta Técnica del Grupo Interno de Trabajo Territorial Tolima._x000a_El 22 de agosto de 2024 se llevó a cabo un intercambio, por solicitud de la UBPD, en referencia al modelo predictivo estadístico, a propósito del Estero de San Antonio.  _x000a__x000a_5.        Halo Trust: Memorando de entendimiento firmado entre la UBPD y Halo Trust con el objeto de cooperar por medio del desarrollo de actividades conjuntas y coordinadas a nivel nacional o territorial que favorezcan los procesos de la UBPD, mejorando las condiciones de acceso a los territorios y las capacidades de la Unidad y de las comunidades beneficiarias en los temas de Acción Integral Contra Minas Antipersonal (AICMA) de The HALO Trust, previamente acordados._x000a__x000a_El 10 de julio se realizó una reunión con HALO y la UPBD, se acordó el plan de trabajo, el cual establece las líneas de acción, actividades y metas acordadas para la vigencia 2024._x000a_- El 10 de julio se envió a HALO por parte de la UPBD, la matriz con de sitios de interés forense con sospecha o presencia de MAP/MSE/AEI que se ha identificado con los GITT de la UBPD, con el fin de facilitar la identificación y caracterización de las zonas para el trabajo colaborativo objeto del Memorando de Entendimiento suscrito entre las dos partes._x000a_- El 28 de agosto se realizó una reunión virtual entre los equipos regionales de HALO y la UPBD, de las regionales de la UPBD de Antioquia, Meta, Norte de Santander, Valle y Cauca, con el fin que los equipos conozcan el mandato de las dos entidades y se empiece a fortalecer la articulación entre los equipos territoriales para concertar acciones conjuntas en terreno._x000a_- Durante el mes de Julio y Agosto se ha trabajado internamente en la UPBD para la suscripción de un Acuerdo de Intercambio de Información con HALO._x000a__x000a_6.        USAID OIM Programa ROF: Fortalecimiento institucional de la Política Pública de Víctimas y la implementación del Acuerdo de Paz en el departamento de Bolívar. Aporte monetario aproximado para la UBPD: 100.000.000 de pesos colombianos. _x000a__x000a_Durante el mes de julio de 2024 se acordó el desarrollo de la ficha mencionada y que involucrará a diferentes actores de la institucionalidad estatal tales como UARIV, ART, Ministerio del Interior, JEP, UBPD, FGN, PGN y Alcaldías Municipales de María La Baja, San Jacinto, El Carmen de Bolívar y Cartagena._x000a__x000a_Iniciativas en revisión: _x000a__x000a_1.        USAID OIM Programa ROF: Fortalecimiento y articulación interinstitucional para la efectiva implementación de la Política Pública de Víctimas (PPV) y el Acuerdo de Paz (AP) en Caquetá. _x000a_Durante julio de 2024 de recibe esta iniciativa y revisa con el Equipo territorial. Se encuentra en revisión por parte de la OIM. _x000a__x000a_2.        Durante el mes de julio se remite a la OIM la ficha de proyecto denominada “Documentación, verificación y entrega de información relevante para la búsqueda de personas dadas por desaparecidas, aportada por personas que participaron directa o indirectamente en las hostilidades (AUC y otros actores)” por un valor de 450 millones de pesos. El 29 de agosto se remiten comentarios de la OIM para revisión y ajuste de la UBPD y Aulas de Paz (contraparte que implementará el proyecto). Se encuentra en revisión por parte de la OIM. _x000a__x000a_Por otro lado, como parte de las acciones de relacionamiento en pro de mantener o conseguir recursos, se concretaron los siguientes espacios de trabajo: _x000a__x000a_Participación de la Directora General de la UBPD en reunión con Michael J. Camilleri,  Administrador Adjunto en funciones de la Oficina de USAID para América Latina y el Caribe, Anupama Rajaraman Directora de Misión de USAID/Colombia y Jorge Mario Alvarez Guerrero, ROF’s Chief of Party Chief of Party de OIM Colombia, quienes visitaron, el pasado 28 de agosto, el cementerio Albornoz de Cartagena para conocer los desafíos institucionales para encontrar a las personas desaparecidas en el marco del conflicto armado desde la justicia transicional y restaurativa. _x000a_"/>
    <s v="Se presentan un total de 6 subvenciones aprobadas durante 2024, así como 2 adicionales que se encuentran en proceso de aprobación, para las cuales ya se han realizado los desarrollos y avances pertinentes. Además, se evidencia el impacto financiero que cada una de estas subvenciones tiene en la entidad, lo que resalta la importancia de estas iniciativas para fortalecer nuestra capacidad operativa._x000a_El avance en el cronograma se mantiene detallado, y se adjuntan las evidencias correspondientes para cada uno de los hitos establecidos, lo que permite una clara visualización del progreso alcanzado._x000a_"/>
    <s v="_x000a_Recomendación: Para el próximo reporte, se recomienda incluir un cronograma con las fechas de aprobación de cada subvención, así como un breve análisis de los hitos alcanzados en relación con cada una. Esta información no solo enriquecerá la comprensión del avance realizado, sino que también facilitará la identificación de oportunidades y desafíos en el proceso de financiamiento._x000a__x000a__x000a_Asimismo para el caso de la gestión de recursos del sector privado, se debe incluir el cronograma establecido con cluster definidos y tiempos de ejecución en lo que resta de la vigencia, estructurado con base en la estrategia de gestión de recursos del sector privado, así como el avance respectivo alcanzado."/>
    <n v="0.9"/>
    <s v="Cumple"/>
    <s v="Hito 1: 10%_x000a_Hito 2: 15%_x000a_Hito 3: 19%_x000a_Hito 4: 42% Implementar plan de consecución de fondos"/>
    <s v="Hito 1: El plan estableció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_x000a_Adicionalmente, el 11 de octubre se llevó a cabo una una reunión bilateral con la Directora del Centro Nacional de Personas desaparecidas y Restos no Identificados de la Real policía Montada de Canadá, donde se manifestó el interés de generar alianzas e intercambios con la UBPD y el NCMPUR, así como la posibilidad de trabajo conjunto en la identificación de posibilidades de cooperación técnica y financiera. _x000a__x000a_De igual forma, el 22 de octubre, luego de una reunión de trabajo con el PNUD, se remitió nota conceptual ajustada con el fin de presentar de manera conjunta una propuesta de proyecto al MPTF. Dicha propuesta se orienta hacia dos resultados a saber: 1. Ampliación de la cobertura del abordaje forense integral y; 2. 2. Mejora de las condiciones para la participación en las actividades de búsqueda de las personas, familias, organizaciones, colectivos, movimientos, plataformas - OCMP, pueblos y comunidades, con enfoque diferencial y de género a partir del reconocimiento de su labor de búsqueda y la reivindicación de sus derechos, incorporando sus saberes y experiencias en el proceso de búsqueda y potenciando las estrategias de participación como el programa Red de Apoyo Operativo a la Búsqueda y las Mesas de Asistencia Técnica de Género. _x000a__x000a_Fi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 Entre enero y octubre de 2024, la UBPD cuenta con 2 subvenciones aprobadas y finalizadas (USAID Justicia Inclusiva, Congreso Embajada de Suiza)  5 en ejecución (AECID Fase II, GIZ SNB, FAFG, Halo Trust, OIM ROF Bolívar), 1 aprobada pendiente de firma para inicio (Aulas de Paz) y 1 en revisión por parte del Cooperante (OIM ROF Caquetá) Ver tabla anexa_x000a__x000a_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 se participó activamente en los diálogos preparatorios para el IX Foro Regional sobre Empresas y Derechos Humanos en América Latina y el Caribe, enfocado en la responsabilidad de las empresas de respetar los derechos humanos con las personas y el ambiente en el centro, y las obligaciones del Estado para garantizar ese respeto, y se desarrollaron dos reuniones con Alianza IN, gremio que reúne a las principales aplicaciones de tecnología e innovación en Colombia, a través del cual la Subdirección de Gestión de Información para la Búsqueda adelantó gestiones para el intercambio de información con las plataformas DiDi, Cabify, inDrive y Buda."/>
    <s v="Durante el período septiembre-octubre, se evidenció avance en los Hitos 2, 3 y 4, especialmente en la identificación de fuentes de cooperación. El 11 de octubre, se realizó una reunión bilateral con la Directora del Centro Nacional de Personas Desaparecidas de la Real Policía Montada de Canadá, donde se expresó interés en generar alianzas con la UBPD y el NCMPUR. Además, se envió una propuesta preliminar a la OIM sobre áreas de trabajo conjunto._x000a_En cuanto a los Hitos 3 y 4, se cumple con los cronogramas establecidos y se han implementado acciones para la consecución de fondos. entre enero y octubre de 2024, la ubpd ha obtenido 1 subvenciones aprobada, 5 en ejecución, 1 en revisión por parte de la OIM  2 subvenciones aprobadas y finalizadas.  De los proyectos firmados en vigencias anteriores, pero en ejecución actualmente:10 finalizados, 2 en ejecución._x000a__x000a_Si bien en el reporte se hace referencia a algunas gestiones dirigidas al sector privado, hace falta reportar el cronograma establecido frente a la consecución de fondos del sector privado y el seguimiento al mismo. Por lo anterior y considerando que de los dos componentes del producto, el del sector privado no se encuentra completamente definido, se asigna una calificación de cumplimiento parcial para este periodo._x000a_"/>
    <s v="Alerta: No se dispone del cronograma de la estrategia del sector privado ni del seguimiento respectivo. A la fecha se esperaba contar con al menos una fuente de recursos en especie o en dinero como apoyo a la búsqueda. _x000a__x000a_Recomendación: Se sugiere continuar fortaleciendo las alianzas con instituciones clave y ampliar las fuentes de cooperación. Es fundamental hacer un seguimiento constante a las subvenciones en ejecución y resolver rápidamente las que están en revisión. _x000a__x000a__x000a_"/>
    <n v="0.8"/>
    <x v="1"/>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de la UBPD, ya que el seguimiento y evaluación de las acciones realizadas por la UBPD deben estar orientadas para resultados"/>
    <s v="La UBPD identifica oportunamente las desviaciones de su planeación adoptando medidas de ajuste oportunas basadas en información"/>
    <s v="No. de GITT que entregan reportes completos de seguimiento al Plan de Acción Territorial"/>
    <n v="30"/>
    <s v="Sistema Integral de Seguimiento y Monitoreo a la Planeación de la Búsqueda Humanitaria y Extrajudicial  (PNB, PRB, PAT (Planes de acción territoriales) en funcionamiento"/>
    <s v="(1) Sistema de seguimiento y monitoreo para la planeación por resultados en funcionamiento"/>
    <x v="1"/>
    <x v="17"/>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m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s v="Cumple"/>
    <s v="Hito 1: 30%_x000a_Hito 2: 26,25%_x000a_ Total: 56,25%"/>
    <s v="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
    <s v="El producto 30 &quot;Sistema de seguimiento y monitoreo para la planeación por resultados en funcionamiento&quot;, presenta un reporte de avance para el periodo, desagregado así:_x000a__x000a_Para el periodo enero-junio se proyectó el avance  en el cronograma del 56,25%_x000a__x000a_-Hito 1 Diseño sistema de seguimiento, con un valor de 30%, el cual se desarrolló durante el periodo anterior y cuenta con una batería de 64 indicadores._x000a__x000a_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_x000a__x000a_Adicionalmente, se ha trabajado en la depuración de registros, lo cual se identificó como principal problemática en el periodo anterior._x000a__x000a_El estado final de indicador arroja un resultado de 56,25% ejecutado, sobre el mismo valor programado, es decir, se encuentra en estado &quot;Cumple&quot; del 100%.  _x000a_"/>
    <s v="Recomendación: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
    <n v="0.9"/>
    <s v="Cumple"/>
    <s v="Hito 1: 30%_x000a_Hito 2: 35_x000a_ Total: 65%"/>
    <s v="Durante el cuarto bimestre, se llevó a cabo una consolidación del segundo reporte trimestral de la  información reportada por los GITT a la OAP y a las diferentes áreas misionales, con el objetivo de integrar y verificar la información suministrada a las áreas y a la matriz de seguimiento, con esto se culminó el HITO 2 en su segundo trimestre._x000a__x000a_Adicionalmente, se realizó un análisis de los reportes trimestrales de avance de los PRB del primer semestre, lo que permitió identificar tanto aspectos positivos como desafíos en la recolección y análisis de datos. Estos avances y desafíos han permitido continuar con la consolidación de la información de la UBPD, facilitando la elaboración de boletines de los PRB regionales que han sido insumos clave para la rendición de cuentas y las visitas de la directora a los territorios. _x000a__x000a_Los cuales se espera sean publicados en el siguiente bimestre._x000a_Es importante aclarar que para el reporte del segundo trimestre por parte de los GITT se reporto la informació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an Bernal: Arauca, Bogotá, Boyacá, Casanare, Cauca, Meta, Nariño, Putumayo, Santander y Valle del Cauca. (todos reportaron)_x000a_Con dichos reportes se procedió a realizar reuniones con los encargados de los GITT para aclarar metas y publicar el segundo reporte en el instrumento de Powerbi. _x000a_A su vez, se anexa informe de evaluación en el cual se establece el análisis de cada uno de se los de GITT que entregan reportes completos de seguimiento al Plan de Acción Territorial a cara a los 64 indicadores planteados por la OAP. _x000a__x000a_Para el tercer reporte se enviará durante el mes de septiembre la solicitud d e información a los GITTs y dependencias._x000a_"/>
    <s v="&quot;El producto 30 &quot;&quot;Sistema de seguimiento y monitoreo para la planeación por resultados en funcionamiento&quot;&quot;, presenta un reporte de avance para el periodo, desagregado así:_x000a__x000a_Para el periodo enero-agosto se proyectó el avance  en el cronograma del 65%_x000a__x000a_-Hito 1 Diseño sistema de seguimiento, con un valor de 30%, el cual se desarrolló durante periodos anteriores y cuenta con una batería de 64 indicadores._x000a__x000a_Hito 2: Implementar el sistema de seguimiento, con un valor de 70%,  para lo cual se ha definido un reporte trimestral (4 veces en el año), por lo que en el primer periodo se otorgó una calificación de avance del 17,5%, más otro 17,5% del segundo periodo (hasta junio), ya que de acuerdo con las fechas planteadas, en este periodo ya se realizó la consolidación y socialización del mismo._x000a_Se mantiene el trabajo en depuración de la información haciendo contraste de los reportes de los GITTs con información del nivel central._x000a__x000a_El estado final de indicador arroja un resultado de 65% ejecutado, sobre una programación del mismo valor, es decir, se encuentra en estado &quot;&quot;Cumple&quot;&quot; del 100%.  _x000a_&quot;_x000a_"/>
    <s v="Recomendación: Se recomienda profundizar los esfuerzos en garantizar la oportunidad y calidad de los datos, así como en mantener informados a los equipos de trabajo con la socialización del instrumento periódicamente, lo cual servirá para que sea usado formalmente en la Entidad."/>
    <n v="1"/>
    <s v="Cumple"/>
    <s v="HITO 1 = 30%_x000a__x000a_HITO 2 = 52,5%_x000a__x000a_82,5%"/>
    <s v="Durante el período de septiembre a octubre, se continuó con la implementación de la herramienta de monitoreo. Se consolido la información el tercer reporte de los GITT, el cual se integró en los boletines y se presentó en el encuentro de grupos internos. Además, se avanzó en la revisión de los planes operativos._x000a__x000a_Es importante aclarar que para el reporte del tercer trimestre por parte de los GITT se reporto la informació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an Bernal: Arauca, Bogotá, Boyacá, Casanare, Cauca, Meta, Nariño, Putumayo, Santander y Valle del Cauca. (todos reportaron)_x000a_Con dichos reportes se procedió a publicar el tercer reporte en el instrumento de Powerbi.  https://app.powerbi.com/view?r=eyJrIjoiOWFmYWI0ZGEtODNkNy00OGM2LWFiZGQtMmVmNGIzOTAwNzhmIiwidCI6IjQ3NDIzNTc2LWExZmEtNDc5MC05YTNkLTE5OWRkNTQzMGVhNCJ9_x000a_Asimismo, se contrastó la información proporcionada por los GITT en relación con las áreas misionales, puntualmente entregas dignas. "/>
    <s v="&quot;El producto 30 &quot;&quot;Sistema de seguimiento y monitoreo para la planeación por resultados en funcionamiento&quot;&quot;, presenta un reporte de avance para el periodo, desagregado así:_x000a__x000a_Para el periodo enero-octubre se proyectó el avance  en el cronograma del 65%_x000a__x000a_-Hito 1 Diseño sistema de seguimiento, con un valor de 30%, el cual se desarrolló durante periodos anteriores y cuenta con una batería de 64 indicadores._x000a__x000a_Hito 2: Implementar el sistema de seguimiento, con un valor de 70%,  para lo cual se ha definido un reporte trimestral (4 veces en el año), con la presentación del tercer informe, el cual ya fue usado en las mesas de trabajo con territoriales, por lo que el nivel de calidad de la información ha mejorado considerablemente; se completa el 52,5% del hito de implementación._x000a__x000a_Se mantiene el trabajo en depuración de la información haciendo contraste de los reportes de los GITTs con información del nivel central._x000a__x000a_El estado final de indicador arroja un resultado de 82,5% ejecutado, sobre una programación del mismo valor, es decir, se encuentra en estado &quot;&quot;Cumple&quot;&quot; del 100%.  "/>
    <s v="Recomendación: Continuar con los esfuerzos en garantizar la oportunidad y calidad de los datos, así como en mantener informados a los equipos de trabajo regional y territorial de los avances y resultados del seguimiento. "/>
    <n v="1"/>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de la UBPD, ya que el índice incluye información para tomar acciones en una lógica de gestión eficiente de los recursos."/>
    <s v="La UBPD mejora su capacidad de ejecución de los recursos presupuestales impactando positivamente la consecución de los resultados planeados "/>
    <s v="No. de reportes de ejecución presupuestal generados a partir de la información del índice"/>
    <n v="31"/>
    <s v="Índice de capacidad de ejecución presupuestal diseñado e implementado"/>
    <s v="(1) Índice de capacidad de ejecución presupuestal implementado"/>
    <x v="1"/>
    <x v="17"/>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índice de Control Presupuestal_x000a_- Documento Metodológico_x000a_- Presentación índice, la cual define los componentes a utilizar_x000a__x000a_En resumen, el producto alcanza un estado de avance del 100%, de acuerdo con su programación y queda en estado &quot;Cumple&quot;."/>
    <n v="1"/>
    <s v="Cumple"/>
    <s v="Hito 1: 30%_x000a_Hito 2: 15%_x000a_ Total: 45%"/>
    <s v="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
    <s v="El producto 31 &quot;Índice de capacidad de ejecución presupuestal implementado&quot;, presenta un reporte de avance acumulado para el periodo, desagregado así: _x000a__x000a_Para el periodo (enero - junio), se proyectó un avance esperado de 4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 el primer informe del índice (junio), cumpliendo así el 15% esperado._x000a__x000a_- índice de Control Presupuestal_x000a__x000a_El producto alcanza un estado de avance del 100%, de acuerdo con su programación y queda en estado &quot;Cumple&quot;."/>
    <s v="Alerta: Es necesario que se realicen las mediciones del índice aunque esté pendiente la aprobación del documento definitivo. _x000a__x000a_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
    <n v="0.9"/>
    <s v="Cumple"/>
    <s v="Hito 1: 30%_x000a_Hito 2: 50% (50% / 4 trimestres) a la fecha se ha avanzado en 2_x000a_Hito 3:  Aprobación 20% (no se ha logrado)_x000a__x000a_Total  Avanzado= 55%_x000a_Total Programado= 61,25%_x000a_"/>
    <s v="El índice de capacidad de ejecución presupuestal, basado en cinco parámetros ponderados, ha enfrentado desafíos en su calibración debido a la volatilidad del entorno presupuestario. Las constantes modificaciones, impulsadas por disposiciones presidenciales y ministeriales, especialmente en el componente de inversión, han generado un alto nivel de cambios en los datos de entrada del índice._x000a__x000a_Dado que la metodología del índice aún se encuentra en fase de revisión y ajuste, la asignación de puntuaciones podría generar resultados no representativos de la capacidad real de ejecución de las áreas. Por esta razón, y considerando el volumen de modificaciones presupuestarias registradas en este periodo, se ha modificado la ponderación del producto._x000a__x000a_Se espera que al finalizar el registro de todos los cambios presupuestarios, en el próximo periodo se pueda presentar un informe definitivo que refleje de manera precisa la evolución de la capacidad de ejecución de las áreas, basado en una metodología calibrada y consolidada._x000a__x000a_Se propone modificar las ponderaciones de los hitos, asignando un 30% al diseño de la metodología y el índice, un 50% a la calibración con los datos con cada actualización trimestral y un 20% a la aprobación y socialización de los resultados finales. Esta nueva distribución reflejará de manera más realista el avance del proyecto y permitirá una evaluación más precisa de la ejecución presupuestal de la vigencia 2024"/>
    <s v="El producto 31 &quot;Índice de capacidad de ejecución presupuestal implementado&quot;, presenta un reporte de avance acumulado para el periodo, desagregado así: _x000a__x000a_Para el periodo (enero - agosto), se proyectó un avance esperado de 5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ron ya las actualizaciones el primer y segundo periodo, para el tercer periodo que no se ha finalizado se debe entregar la tercera actualización del índice, sin embargo, aunque no ha terminado todo el periodo, nos e adjuntaron los correos de solicitud de información y la recolección inicial de data, por lo que se espera que se logre cumplir con su construcción en lo que resta de tiempo._x000a__x000a_El producto alcanza un estado de avance del 89%, por lo que queda en estado cumple parciamente para el periodo."/>
    <s v="Alerta: Como se manifestó en el periodo anterior, el Índice de Ejecución presupuestal debe ser ajustado y actualizado en su información de manera periódica de acuerdo con lo programado, aún sin tener la aprobación final esperada._x000a__x000a_De esta manera, es el único camino en que se logrará que la información contenida en el instrumento realmente impacte la toma de decisiones y los procesos de control  encaminados principalmente a mejorar la capacidad de ejecución de recursos de la UBPD._x000a__x000a_"/>
    <n v="0.89795918367346939"/>
    <s v="Cumple"/>
    <s v="30%_x000a_12,5%_x000a_12,5%_x000a_12,5%_x000a_--------------------------------_x000a_67,5%"/>
    <s v="En el marco del análisis y monitoreo de la ejecución presupuestal en la UBPD, se realizó un estudio detallado basado en el Índice de Capacidad de Ejecución Presupuestal (ICEP), el cual permite evaluar la eficacia y eficiencia en la gestión de los recursos asignados. Este informe cualitativo resume las acciones desarrolladas, los resultados obtenidos y las recomendaciones generadas._x000a_Se identificaron y desglosaron los cinco componentes clave del índice, determinando su peso específico y su impacto en la evaluación general:_x000a_Ejecución Presupuestal (Inversión): 24.1%._x000a_Ejecución de Proyectos: 13.6%._x000a_Expedición de Certificados de Disponibilidad Presupuestal (CDP): 5.5%._x000a_Planificación Contractual (Registros Presupuestales - RPs): 5.5%._x000a_Modificaciones al Plan Anual de Adquisiciones: 51.2%._x000a_Se evaluó la coherencia y la relevancia de cada componente para reflejar las condiciones operativas actuales de la UBPD._x000a__x000a_Los resultados fueron clasificados según el nivel de cumplimiento, desde &quot;Excelente&quot; (91-100%) hasta &quot;Deficiente&quot; (menos del 45%)._x000a__x000a_Recomendaciones Finales_x000a_Fortalecer la Planificación Presupuestal:_x000a__x000a_Reducir la cantidad de modificaciones en el Plan Anual de Adquisiciones._x000a_Mejorar los tiempos de respuesta en la expedición de CDPs y RPs."/>
    <s v="El producto 31 &quot;Índice de capacidad de ejecución presupuestal implementado&quot;, presenta un reporte de avance acumulado para el periodo, desagregado así: _x000a__x000a_Para el periodo (enero - octubre), se proyectó un avance esperado de 67,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ron ya las actualizaciones el primer, segundo y tercer periodo como se puede observar en los soportes donde se encuentra además del instrumento, una presentación que socializa y compara resultados a nivel institucional y por áreas._x000a__x000a_El producto alcanza un estado de avance del 100%,  (se cumple con la totalidad de lo proyectado al cierre de octubre), por lo que queda en estado &quot;cumple&quot; para el periodo.   _x000a__x000a_Como alerta se establece la necesidad de lograr la aprobación del índice, su metodología y uso, ya que solo queda un periodo para lograr el cumplimiento total del producto."/>
    <s v="Recomendación: Dar continuidad a la gestión de la aprobación del Indice, su metodología y uso. Sin embargo, el Índice debe ser actualizado en su información de manera periódica de acuerdo con lo programado, aún sin tener la aprobación final esperada._x000a_"/>
    <n v="1"/>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y extrajudicial de la UBPD, ya que el modelo contribuye a una gestión eficiente de los recursos."/>
    <s v="Incorporación de acciones  de mejora a partir del hallazgo"/>
    <s v="Tasa de acompañamiento técnico. (asistencias técnica a las dependencias en donde se identifique oportunidades de mejora/total de dependencias con plan de mejora)x100 (vigencia 2024)"/>
    <n v="32"/>
    <s v="Plan de apropiación y seguimiento al Modelo de Operación por Procesos"/>
    <s v="(1) Plan de apropiación y seguimiento al Modelo de operación por procesos implementado_x000a_"/>
    <x v="1"/>
    <x v="17"/>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 La meta se proyectó para el periodo de acuerdo con el avance programad en el cronograma:_x000a__x000a_Para el periodo (enero - abril), se proyectó un avance esperado de 35%, distribuido así_x000a_Lí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_x000a_Es resumen, el desarrollo del cronograma logra un avance de 27,32%  sobre 35% programado, el cumplimiento acumulado es de 78,1%, lo que deja el avance del indicador para el periodo en estado &quot;cumple parcialmente&quot;."/>
    <n v="0.78100000000000003"/>
    <s v="Cumple Parcialmente"/>
    <n v="0.65480000000000005"/>
    <s v="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_x000a_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_x000a_ Las socializaciones se desarrollaron en dos jornadas laborales y se dieron a conocer los siguientes temas: _x000a_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_x000a_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_x000a_ - Socialización Lineamientos de los planes regionales de búsqueda._x000a_ - Socialización procedimiento gestión de la información para la búsqueda y documentación asociada._x000a_ - Socialización de la Guía para la recepción y registro de solicitudes de búsqueda_x000a_ - Socialización procedimiento gestión de archivo de DDHH y documentación asociada._x000a_ - Guía para la identificación y recolección de información para conformar el archivo de DDHH_x000a_ - Socialización procedimiento investigación humanitaria y extrajudicial para la búsqueda._x000a_ - Socialización procedimiento contacto con las personas dadas por desaparecidas presuntamente encontradas con vida y documentación asociada._x000a_ - Socialización de la Guía orientadora para el reencuentro._x000a_ - Socialización procedimiento prospección, recuperación, seguimiento a la identificación y entrega digna y documentación asociada._x000a_ - Socialización Guía orientadora para la entrega digna o culturalmente pertinente_x000a_ - Socialización Guía de seguimiento a la identificación_x000a_ - Socialización procedimiento comisión de servicios y desplazamientos._x000a_ - Socialización procedimiento solicitud ejecución y legalización de la operación logística de eventos._x000a_ Durante la socialización se realizaron juegos interactivos para reforzar cada uno de los temas presentados anteriormente, se dio respuestas a las inquietudes presentadas durante la socialización y se recolectaron las preguntas en las diferentes herramientas dispuestas para este fin jamboart, formulario de Google y cartelera._x000a_ Soportes:_x000a_ - Logística de los eventos:_x000a_ https://drive.google.com/drive/folders/1Diwbai0RqYBJS-6Ngvt-YGUM1AOv8bt-_x000a_ - Listado de asistencia, grabaciones o fotografías de cada uno de los espacios: _x000a_ https://drive.google.com/drive/folders/1Co8KbWwlhZrcFFjCRXBgk52zeNcY_6LB_x000a_ Pizarras interactivas con las preguntas: _x000a_ https://drive.google.com/drive/folders/1JEOUtBbXm1MQHRz5nosx0uFdcW9DhswD_x000a_ Matriz consolida con las preguntas:_x000a_ https://docs.google.com/spreadsheets/d/1Dq2cZwe87cwua0-l85HkvUZnP-osBCgD/edit?gid=1480476189#gid=1480476189"/>
    <s v="El producto 32 &quot;Plan de apropiación y seguimiento al Modelo de operación por procesos implementado&quot;, presenta un reporte de avance para el periodo, desagregado así:_x000a__x000a__x000a_Para el periodo (enero - junio), se proyectó un avance esperado de 7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33,33 (recordar que la fecha de corte es junio 30)_x000a__x000a_De acuerdo con el reporte presentado se observa un avance desagregado así:_x000a__x000a_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35% para la línea de la socialización del MOP, ya que para la fecha de corte se realizaron todas las visitas programadas en el periodo._x000a__x000a_Es resumen, el desarrollo del cronograma logra un avance de 65,48%  sobre 68,3% programado, el cumplimiento acumulado es de 95,87%, lo que deja el avance del indicador para el periodo en estado &quot;cumple&quot;."/>
    <s v="Recomendación: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
    <n v="0.96"/>
    <s v="Cumple"/>
    <s v="82,8%_x000a_Hito 1: 29,89_x000a_Hito 2: 50%_x000a_Hito 3: 3%"/>
    <s v="En el mes de julio se finalizó la socialización del nuevo Modelo de operación por Procesos diseñado acorde al marco estratégico establecido en la Entidad, en estos espacios se dieron a conocer los procesos y documentos relacionados con el proceso misional  y algunos procedimientos transversales, en los Grupos Interno de Trabajo del nivel Regional y Territorial: Grupo Interno de Trabajo Regional Noroccidente, Grupo Interno de Trabajo Territorial Antioquia, Grupo Interno de Trabajo Regional Nororiente, Grupo Interno de Trabajo Territorial Santander, Grupo Interno de Trabajo Territorial Putumayo, Grupo Interno de Trabajo Territorial Chocó, Grupo Interno de Trabajo Territorial Nariño, Grupo Interno de Trabajo Regional Centro, Grupo Interno de Trabajo Territorial Bogotá. _x000a__x000a_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planteadas e identificar las acciones de mejora que permitan optimizar las actividades en el nivel territorial y abordar observaciones reiterativas por los GITT._x000a_A partir de la información recolectada, se desarrolló el informe de las socializaciones del Modelo de Operación por Procesos que consolida los principales hallazgos y aspectos relevantes que impactan la operación en el nivel territorial, el cual fue presentado en el Comité Directivo de la UBPD, previa clasificación, análisis y revisión de los temas a presentar. _x000a__x000a_Soporte:_x000a_Socializaciones del MOP: https://drive.google.com/drive/u/2/folders/1Co8KbWwlhZrcFFjCRXBgk52zeNcY_6LB_x000a_Reporte de las socializaciones del MOP: https://drive.google.com/drive/u/2/folders/1Hsqh4rgm6PiZ_g7oi3I527-f0FOK4DYD_x000a_Matriz de preguntas y oportunidades de mejora: https://docs.google.com/spreadsheets/d/1MN19AUUJQigGDzfrE3N8D-N6NQLer7ab/edit?gid=1438143705#gid=1438143705_x000a__x000a_"/>
    <s v="El producto 32 &quot;Plan de apropiación y seguimiento al Modelo de operación por procesos implementado&quot;, presenta un reporte de avance para el periodo, desagregado así:_x000a__x000a__x000a_Para el periodo (enero - agosto), se proyectó un avance esperado de 8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45%_x000a__x000a_De acuerdo con el reporte presentado se observa un avance desagregado así:_x000a__x000a_29,8% para la línea de actualización de procesos, donde de los 72 procedimientos comprometidos se encuentran aún en procesos final de actualización 2 procedimientos de OTIC, un procedimiento de SAF y uno de Gestión Humana, con los que se finaliza el plan de trabajo de los procedimientos._x000a_5% para la línea Formulación y aprobación del plan de apropiación y seguimiento al MOP, acciones que se encuentran completamente cumplidas._x000a_45% para la línea del plan de socialización del MOP, el cual también al corte de la fecha ha finalizado cumplidamente._x000a__x000a_El reporte presenta algunos avances respecto a los Hitos 4 y 5, dichas acciones se están ejecutando adelantadamente (matriz de oportunidades de mejora e identificación de cuellos de botella), ya que el cronograma de las mismas se encuentra previsto para los meses de septiembre a diciembre, dicho avance es del 3%._x000a__x000a_Finalmente,  cumplimiento acumulado del cronograma es del  100%, lo que deja el avance del indicador para el periodo en estado &quot;cumple&quot;."/>
    <s v="Recomendación: Se espera que para lo que resta de la vigencia se avance en la consolidación y ejecución de acciones de mejora e identificación de cuellos de botella, lo que permitirá que el cierre del producto sea apropiado efectivamente por las dependencias y os GITT."/>
    <n v="1"/>
    <s v="Cumple"/>
    <n v="0.87"/>
    <s v="Para facilitar la comprensión y adopción del nuevo Modelo de Operación por Procesos (MOP), se desarrollaron herramientas de socialización que abordan las dudas más frecuentes sobre los documentos diseñados. Estas herramientas permitirán aclarar aspectos cruciales relacionados con los procedimientos misionales y transversales. Además, se consolidaron las respuestas a las 333 preguntas y 619 sugerencias de mejora recogidas en las sesiones de socialización del MOP._x000a_A continuación se relacionan las herramientas y piezas comunicacionales desarrolladas: _x000a_1.        Diseño de un espacio en la intranet del MOP: se encuentra el mapa de procesos con los documentos diseñados o actualizados a la fecha y una caja de herramientas que contiene presentaciones interactivas para dar a conocer los documentos misionales y algunos transversales, entre otros. _x000a_Soporte: https://intranet.unidadbusqueda.gov.co/mop/ _x000a_2.        Diseño de piezas comunicaciones para la socialización de las respuestas a las preguntas del MOP y oportunidades de mejora recolectadas en el nivel territorial: _x000a_- Video de la socialización del MOP y uso de las herramientas diseñadas: https://www.youtube.com/watch?v=3Pdpvk2JeAQ_x000a_- Boletines de campañas de expectativas. (Carpeta de soportes indicador No 32)  _x000a_- Tablero que contiene la respuesta a las 954 preguntas y respuestas; información que se encuentra clasificada por cada uno de los Grupos Internos de Trabajo Territorial y Regional y por temas principales y subtemas (Power BI):_x000a_https://app.powerbi.com/view?r=eyJrIjoiZDQ1NGJmNTQtNjUzZC00NjlkLTllNDctY2NlMWY1NTYyMTFiIiwidCI6ImVjNjg3NDIwLThmMGYtNGE0ZS1hNGEzLTU2MjU1MjcxNjdiNiJ9_x000a_- Diseño de las presentaciones con las preguntas reiterativas de la DTIPLB, la DTPRI y la DTPCVED:_x000a_https://view.genially.com/670e98fdc888e46f94e13296/dossier-reporting-preguntas-y-respuestas_x000a_3.        Diseño del Tablero del Control del MOP donde se relacionan los documentos del MOP y los planes de mejora diseñados a la fecha (Power BI):_x000a_https://app.powerbi.com/view?r=eyJrIjoiNzE5ODA5ODctYWYzMy00NWVjLWJiMTgtODU0NTJiYjgzZjhjIiwidCI6ImVjNjg3NDIwLThmMGYtNGE0ZS1hNGEzLTU2MjU1MjcxNjdiNiJ9_x000a__x000a_Igualmente, para fortalecer la gestión de riesgos de gestión y corrupción en la Entidad, se diseñó el tablero de control el cual contiene: los riegos identificados con su descripción, zona inherente, los controles, la zona residual y el reporte del seguimiento realizado. Como complemento, se realizó el reporte de monitoreo de riesgos de gestión con corte al 30 de agosto de 2014, el cual fue socializado a los líderes de procesos a través de correo electrónico_x000a_Soporte: Reporte de monitoreo y correo de socialización en la carpeta dispuesta para este fin._x000a_"/>
    <s v="El producto 32 &quot;Plan de apropiación y seguimiento al Modelo de operación por procesos implementado&quot;, presenta un reporte de avance para el periodo, desagregado así:_x000a__x000a__x000a_Para el periodo (enero - octubre), se proyectó un avance esperado de 92%, distribuido así_x000a_Línea: Actualización procesos y procedimiento - 30%,  FINALIZADO_x000a_Línea: Formulación y aprobación del plan de apropiación y seguimiento al Modelo de Operación por Procesos y la metodología - 5%  FINALIZADO_x000a_Línea. Socializaciones para la apropiación del Modelo de Operación por Procesos (Misional) - 45%  FINALIZADO_x000a__x000a_Línea: Socialización de temas a profundizar, nuevas rutas de trabajo y preguntas reiterativas:  LA LÍNEA TIENE UNA PONDERACIÓN ESPERADA PARA EL PROYECTO DE 12%, SIN EMBARGO SOLO SE ALCANZÓ UN 5%, PRINCIPALMENTE PORQUE LAS 2 ACTIVIDADES RESTANTES ESTABAN MUY CERCA DE LA FECHA DE CORTE ._x000a_Línea . Formulación de los planes de mejora 2025- LA LÍNEA NO TIENE PONDERACIÓN PROYECTADA EN EL PERIODO, SIN EMBARGO SE ADELANTÓ SU PRIMERA ACTIVIDAD, POR LO QUE CUENTA CON UN AVANCE DEL 2%._x000a__x000a_Es decir, el producto alcanza un cumplimiento del 87% sobre un 92% esperado._x000a__x000a_De acuerdo con el reporte presentado se observa un avance desagregado así:_x000a__x000a_El reporte presenta algunos avances respecto a los Hitos 4 y 5, aunque presenta un pequeño retraso de acuerdo con lo establecido, por lo que se insta a la dependencia  a asegurar su cumplimiento al estar tan cerca de alcanzarlo._x000a_Finalmente,  cumplimiento acumulado del cronograma es del  95%, lo que deja el avance del indicador para el periodo en estado &quot;cumple&quot;."/>
    <s v="Recomendación: Se espera que para lo que resta de la vigencia se avance en la consolidación y ejecución de acciones de mejora e identificación de cuellos de botella, lo que permitirá que el cierre del producto sea apropiado efectivamente por las dependencias y los GITT."/>
    <n v="0.95"/>
    <x v="0"/>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ya que un modelo dinamizado de contratación facilita la ejecución eficiente de acciones humanitarias."/>
    <s v="Proceso contractual integral que atiende de manera efectiva los asuntos misionales de la UBPD."/>
    <s v="Tasa de riesgo jurídico controlado No. de reclamaciones, demandas, etc./ No de acciones humanitarias ejecutadas"/>
    <n v="33"/>
    <s v="Modelo de contratación dinamizado para la acción humanitaria de búsqueda"/>
    <s v="(1) Modelo de contratación eficiente implementado"/>
    <x v="2"/>
    <x v="18"/>
    <s v="Hito 1: 20%_x000a_Hito 2: 10%_x000a_Hito 3: 0%_x000a_Hito 4: 0_x000a_Total: 30%"/>
    <s v="Durante el segundo bimestre del año se firmó la alianza estratégica con FINDETER. La firma de este convenio es clave para el inicio de las acciones que pretende adelan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ó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s v="Cumple Parcialmente"/>
    <s v="Hito 1: 20%_x000a_Hito 2: 15%_x000a_Hito 3: 5%_x000a_Hito 4: 15%_x000a_Total acumulado: 55% "/>
    <s v="En el tercer bimestre del 2024, el Modelo de contratación dinamizado para la acción humanitaria de búsqueda tuvo grandes avances como:_x000a_ 1. Consolidación de la versión final del nuevo Manual de Contratación_x000a_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_x000a_ 3. La suscripción de contratos de Gestión Administrativa con planes piloto como Coworking, Vigilancia y Transporte."/>
    <s v="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_x000a__x000a_En resumen el porcentaje de avance acumulado es igual a 55% = 20% (Hito 1) + 15% (Hito 2) + 5% (Hito 3) + 15% (Hito 4). Por lo tanto, la meta del producto según el plan de trabajo establecido, a la fecha se encuentra en estado de cumplimiento. _x000a__x000a_Este análisis demuestra que el equipo de contratación está en camino de cumplir con los objetivos estratégicos planteados para el año 2024, con un enfoque en la mejora continua y la transparencia en los procesos de contratación._x000a__x000a_Recomendaciones_x000a__x000a_Acelerar el desarrollo de acciones logísticas para cumplir con el 25% restante del hito 3. _x000a__x000a_Se recomienda incluir un cronograma detallado con el número total de acciones en las que se implementará el modelo para medir la efectividad y garantizar la transparencia en la implementación del modelo de contratación dinamizado._x000a__x000a_Continuar proporcionando respaldo documental detallado para todos los avances, especialmente para el Hito 2 y el progreso de las acciones logísticas._x000a__x000a_"/>
    <s v="Alerta:Se debe continuar proporcionando respaldo documental detallado para todos los avances, especialmente para el Hito 2 y el progreso de las acciones logísticas._x000a__x000a_Se debe incluir un cronograma detallado con el número total de acciones en las que se implementará el modelo para medir la efectividad y garantizar la transparencia en la implementación del modelo de contratación dinamizado._x000a__x000a_Se debe indicar si la nueva fase de apropiación del modelo en los casos necesarios (Coworking, vigilancia y transporte), supone el diseño de un nuevo modelo dinamizado de contratación o si es una continuación del modelo ya establecido."/>
    <n v="0.9"/>
    <s v="Cumple"/>
    <s v="Total: 70%_x000a_Hito 1: 20%_x000a_Hito 2: 20%_x000a_Hito 3:_x000a_Hito 4: 30%"/>
    <s v="En el cuarto bimestre del 2024, el Modelo de Contratación dinamizado para la acción humanitaria de búsqueda tuvo grandes avances como:_x000a_ 1. Consolidación de la versión final del nuevo Manual de Contratación_x000a_ 2. Segunda sesión del Comité de Seguimiento con nuestro aliado estratégico Findeter. En dicho comité se establecieron dos nuevos sitios para iniciar intervenciones, estos son: Estero San Antonio y Guaduas Cundinamarca. Las obras de remoción de escombros avanzan de acuerdo a lo programado._x000a_3. Por su parte, los contratos de Coworking, vigilancia y transporte avanzan de acuerdo a lo suscrito en los contratos lo que se ha permitido la dinamización de la contratación."/>
    <s v="El modelo diseñado e implementado en la suscripción del convenio con FINDETER, denota la usabilidad y efectividad del mismo, en razón a que ha permitido realizar las acciones e intervenciones que suscitan la necesidad de obra y alquiler de maquinaria amarilla, la cual está restringida dentro de la misionalidad de la UBPD._x000a__x000a_Así mismo y de acuerdo a lo indicado en las observaciones de seguimiento de los anteriores 3 bimeses, el modelo debía replicarse o implementarse en los procesos de alquiler de espacios de trabajo (Coworking), contrato de Vigilancia y Transporte, para lo cual en este bimestre, indican que los mismos avanzan de acuerdo a lo suscrito en los contratos, no obstante los medios de verificación adjunto no permiten identificar estas acciones._x000a__x000a_Con lo anterior, se evidencia que el producto avanza y atiende a la demanda de necesidad en su implementación en los diferentes procesos que así lo requieren, _x000a__x000a_Frente a la consolidación del Manual de Contratación, de acuerdo a lo indicado el mismo fue presentado a la secretaría general para su aprobación final, lo cual si bien el hito solo compromete la presentación de la versión ajustada a la nueva realidad contractual de la UBPD y no la responsabilidad de la aprobación, se sugiere dejar estas notas de alerta, toda vez que el cierre de este cuarto bimestre el reporte se centra en la presentación de versiones ajustadas, pero no del producto final._x000a__x000a_El desarrollo de acciones logísticas y la suscripción de contrataciones muestran un progreso significativo, aunque todavía queda trabajo pendiente para completar el hito 3. El hito 4 es de ejecución permanente durante la vigencia, y es atendido a demanda de acuerdo a los requerimientos de contratación._x000a__x000a_En resumen el porcentaje de avance acumulado es igual a 100% = 20% (Hito 1) + 20% (Hito 2) + 30% (Hito 3) + 30% (Hito 4). Por lo tanto, la meta del producto según el plan de trabajo establecido, a la fecha se encuentra en estado de cumplimiento. _x000a__x000a_* Entendiendo que el equipo cumple con el 100% del hito dos al construir la versión actualizada de manual de contratación mas no responde por la aprobación que de la Secretaría General del mismo._x000a__x000a_* Para este bimes indican que el hito 4 presenta un avance total y alcanza el 100% de su ponderación, no obstante no adjunta medio de verificación."/>
    <s v="_x000a_Alerta: Hace falta incluir un cronograma detallado con el número total de acciones en las que se implementará el modelo para medir la efectividad y garantizar la transparencia en la implementación del modelo de contratación dinamizado._x000a__x000a_Para este bimestre indican que el hito 4 presenta un avance total y alcanza el 100% de su ponderación, no obstante no adjunta medio de verificación para así validarlo_x000a__x000a_Asimismo, y con miras al cierre del periodo vigente, es fundamental definir el mecanismo de reporte o los medios de verificación necesarios que puedan acreditar el progreso del producto en relación con los indicadores establecidos. En el momento de este informe, este producto debería considerarse como finalizado para lograr el impacto deseado en los indicadores propuestos, es decir evaluar que tanto impacta este modelo dinamizado en las acciones humanitarias que pretende impulsar."/>
    <n v="0.85"/>
    <s v="Cumple Parcialmente"/>
    <s v="Total: 70%_x000a_Hito 1: 20%_x000a_Hito 2: 20%_x000a_Hito 3:_x000a_Hito 4: 30%"/>
    <s v="En el quinto bimestre del 2024, el Modelo de Contratación dinamizado para la acción humanitaria de búsqueda tuvo grandes avances como:_x000a_1. Socialización del nuevo Manual de Contratación_x000a_2. Continúan las acciones de prospección en los tres sitios de interés y se avanza en la suscripción de los contratos para la red de apoyo._x000a_3. Se suscribieron todas las contrataciones relacionadas con la misionalidad, entre ellas, la adquisición de equipos de prospección, teléfonos satelitas y prendas de uso institucional."/>
    <s v="El avance reportado en el quinto bimestre evidencia progresos importantes en la implementación del Modelo de Contratación dinamizado para la acción humanitaria de búsqueda, destacando la socialización del nuevo Manual de Contratación, la continuidad en las acciones de prospección en los sitios de interés, y la suscripción de contrataciones relacionadas con equipos y herramientas clave para la misionalidad de la UBPD._x000a__x000a_No obstante, en línea con las observaciones realizadas en el bimestre anterior, para evaluar la efectividad del Modelo de Contratación dinamizado, se sugiere documentar ejemplos concretos de cómo este ha facilitado las acciones humanitarias, detallando los beneficios específicos en términos de eficiencia, alcance y cumplimiento misional. Esto aportará evidencia del impacto positivo del modelo en la acción humanitaria. Asimismo, es importante aportar el cronograma que incluya las acciones específicas en las que se implementa el modelo y el respectivo seguimiento, para facilitar la medición de la efectividad del producto y generar reportes consolidados para futuros análisis._x000a__x000a_A la fecha de corte, y de acuerdo con lo reportado por el área responsable del producto 22 de este Plan de Acción, se observa que no ha habido celeridad en los trámites que realiza FINDETER y la FIDUPREVISORA para la contratación de las iniciativas de la red de apoyo operativo, lo cual no es consecuente con la dinamización de los procesos de contratación estratégicos de la entidad pretendida con la alianza establecida con FINDETER."/>
    <s v="Alerta: Es crucial establecer un mecanismo para evaluar la efectividad del modelo en función de los beneficios logrados y su alineación con los objetivos misionales de la UBPD. Con miras al cierre del periodo vigente, se recomienda estructurar en el reporte final la consolidación de todos los avances logrados, destacando los aprendizajes y buenas prácticas derivadas de la implementación del modelo. Este informe deberá incluir recomendaciones para su mejora y de ser el caso, la continuidad en 2025._x000a__x000a_No se ha concluido la gestión contractual correspondiente a la Red de apoyo operativo a realizarse a través de Findeter, asimismo las contrataciones del Estero San Antonio no han tenido un desarrollo ágil."/>
    <n v="0.85"/>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6A3544-2962-49D2-86B8-47BA9562BF50}" name="TablaDinámica1" cacheId="1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3:B6" firstHeaderRow="1" firstDataRow="1" firstDataCol="1"/>
  <pivotFields count="32">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axis="axisRow" showAll="0">
      <items count="3">
        <item x="0"/>
        <item x="1"/>
        <item t="default"/>
      </items>
    </pivotField>
  </pivotFields>
  <rowFields count="1">
    <field x="31"/>
  </rowFields>
  <rowItems count="3">
    <i>
      <x/>
    </i>
    <i>
      <x v="1"/>
    </i>
    <i t="grand">
      <x/>
    </i>
  </rowItems>
  <colItems count="1">
    <i/>
  </colItems>
  <dataFields count="1">
    <dataField name="Cuenta de No." fld="4" subtotal="count" baseField="0" baseItem="0"/>
  </dataFields>
  <chartFormats count="6">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31" count="1" selected="0">
            <x v="0"/>
          </reference>
        </references>
      </pivotArea>
    </chartFormat>
    <chartFormat chart="3" format="2">
      <pivotArea type="data" outline="0" fieldPosition="0">
        <references count="2">
          <reference field="4294967294" count="1" selected="0">
            <x v="0"/>
          </reference>
          <reference field="31"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pivotArea type="data" outline="0" fieldPosition="0">
        <references count="2">
          <reference field="4294967294" count="1" selected="0">
            <x v="0"/>
          </reference>
          <reference field="31" count="1" selected="0">
            <x v="0"/>
          </reference>
        </references>
      </pivotArea>
    </chartFormat>
    <chartFormat chart="5" format="8">
      <pivotArea type="data" outline="0" fieldPosition="0">
        <references count="2">
          <reference field="4294967294" count="1" selected="0">
            <x v="0"/>
          </reference>
          <reference field="3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62A901-AD4C-43B7-839B-D1A3031EE3F5}" name="TablaDinámica4" cacheId="1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8">
  <location ref="A9:B12" firstHeaderRow="1" firstDataRow="1" firstDataCol="1"/>
  <pivotFields count="32">
    <pivotField showAll="0"/>
    <pivotField showAll="0"/>
    <pivotField showAll="0"/>
    <pivotField showAll="0"/>
    <pivotField dataField="1" showAll="0"/>
    <pivotField showAll="0"/>
    <pivotField showAll="0"/>
    <pivotField showAll="0">
      <items count="4">
        <item x="1"/>
        <item x="2"/>
        <item x="0"/>
        <item t="default"/>
      </items>
    </pivotField>
    <pivotField showAll="0">
      <items count="20">
        <item x="8"/>
        <item x="7"/>
        <item x="3"/>
        <item x="10"/>
        <item x="1"/>
        <item x="16"/>
        <item x="9"/>
        <item x="4"/>
        <item x="17"/>
        <item x="15"/>
        <item x="6"/>
        <item x="13"/>
        <item x="14"/>
        <item x="0"/>
        <item x="18"/>
        <item x="12"/>
        <item x="11"/>
        <item x="2"/>
        <item x="5"/>
        <item t="default"/>
      </items>
    </pivotField>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axis="axisRow" showAll="0">
      <items count="3">
        <item x="0"/>
        <item x="1"/>
        <item t="default"/>
      </items>
    </pivotField>
  </pivotFields>
  <rowFields count="1">
    <field x="31"/>
  </rowFields>
  <rowItems count="3">
    <i>
      <x/>
    </i>
    <i>
      <x v="1"/>
    </i>
    <i t="grand">
      <x/>
    </i>
  </rowItems>
  <colItems count="1">
    <i/>
  </colItems>
  <dataFields count="1">
    <dataField name="Cuenta de No." fld="4" subtotal="count" baseField="0" baseItem="0"/>
  </dataFields>
  <chartFormats count="6">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31" count="1" selected="0">
            <x v="0"/>
          </reference>
        </references>
      </pivotArea>
    </chartFormat>
    <chartFormat chart="3" format="2">
      <pivotArea type="data" outline="0" fieldPosition="0">
        <references count="2">
          <reference field="4294967294" count="1" selected="0">
            <x v="0"/>
          </reference>
          <reference field="31" count="1" selected="0">
            <x v="1"/>
          </reference>
        </references>
      </pivotArea>
    </chartFormat>
    <chartFormat chart="7" format="12" series="1">
      <pivotArea type="data" outline="0" fieldPosition="0">
        <references count="1">
          <reference field="4294967294" count="1" selected="0">
            <x v="0"/>
          </reference>
        </references>
      </pivotArea>
    </chartFormat>
    <chartFormat chart="7" format="13">
      <pivotArea type="data" outline="0" fieldPosition="0">
        <references count="2">
          <reference field="4294967294" count="1" selected="0">
            <x v="0"/>
          </reference>
          <reference field="31" count="1" selected="0">
            <x v="0"/>
          </reference>
        </references>
      </pivotArea>
    </chartFormat>
    <chartFormat chart="7" format="14">
      <pivotArea type="data" outline="0" fieldPosition="0">
        <references count="2">
          <reference field="4294967294" count="1" selected="0">
            <x v="0"/>
          </reference>
          <reference field="3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3" xr10:uid="{A91630AD-35C4-4B75-A732-49176525FEBE}" sourceName="Agrupación">
  <pivotTables>
    <pivotTable tabId="4" name="TablaDinámica4"/>
  </pivotTables>
  <data>
    <tabular pivotCacheId="1486925615">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 xr10:uid="{F8FBCD66-F6F9-4B2B-AA81-BDB38B84A822}" sourceName="Área responsable">
  <pivotTables>
    <pivotTable tabId="4" name="TablaDinámica4"/>
  </pivotTables>
  <data>
    <tabular pivotCacheId="1486925615">
      <items count="19">
        <i x="8" s="1"/>
        <i x="7" s="1"/>
        <i x="3" s="1"/>
        <i x="10" s="1"/>
        <i x="1" s="1"/>
        <i x="16" s="1"/>
        <i x="9" s="1"/>
        <i x="4" s="1"/>
        <i x="17" s="1"/>
        <i x="15" s="1"/>
        <i x="6" s="1"/>
        <i x="13" s="1"/>
        <i x="14" s="1"/>
        <i x="0" s="1"/>
        <i x="18" s="1"/>
        <i x="12" s="1"/>
        <i x="11" s="1"/>
        <i x="2"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06FDFF05-28F1-4FA0-876B-871864DCDA94}" cache="SegmentaciónDeDatos_Agrupación3" caption="Agrupación" columnCount="3" rowHeight="262466"/>
  <slicer name="Área responsable 1" xr10:uid="{A4339851-5F6F-48EC-8FE5-F9F8868F04AF}" cache="SegmentaciónDeDatos_Área_responsable" caption="Área responsable" columnCount="4" rowHeight="26246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xr10:uid="{B7E28C11-22B7-407A-B26C-65B8A6175F72}" cache="SegmentaciónDeDatos_Agrupación3" caption="Agrupación" columnCount="3" rowHeight="262466"/>
  <slicer name="Área responsable" xr10:uid="{4CEE56AF-90C1-432F-B291-642EF258D93F}" cache="SegmentaciónDeDatos_Área_responsable" caption="Área responsable" columnCount="4" rowHeight="262466"/>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8" Type="http://schemas.openxmlformats.org/officeDocument/2006/relationships/hyperlink" Target="https://docs.google.com/spreadsheets/d/1MN19AUUJQigGDzfrE3N8D-N6NQLer7ab/edit?gid=1438143705" TargetMode="External"/><Relationship Id="rId3" Type="http://schemas.openxmlformats.org/officeDocument/2006/relationships/hyperlink" Target="https://drive.google.com/drive/folders/1EeurcKmRInWkhBIToWvIxwDJA0FCHFrM" TargetMode="External"/><Relationship Id="rId7" Type="http://schemas.openxmlformats.org/officeDocument/2006/relationships/hyperlink" Target="https://docs.google.com/spreadsheets/d/1Dq2cZwe87cwua0-l85HkvUZnP-osBCgD/edit?gid=1480476189" TargetMode="External"/><Relationship Id="rId2" Type="http://schemas.openxmlformats.org/officeDocument/2006/relationships/hyperlink" Target="https://drive.google.com/drive/folders/1yv5yN6bTsxFcTturj82yJxL8TKWzIb69" TargetMode="External"/><Relationship Id="rId1" Type="http://schemas.openxmlformats.org/officeDocument/2006/relationships/hyperlink" Target="https://drive.google.com/drive/folders/1lhOxo0CGWGyvRt3fFpbpSZCz16lICylj" TargetMode="External"/><Relationship Id="rId6" Type="http://schemas.openxmlformats.org/officeDocument/2006/relationships/hyperlink" Target="https://drive.google.com/drive/u/0/folders/1sLXZcZumdQp_XaLE1YZCEBEknqhQY7Fl" TargetMode="External"/><Relationship Id="rId11" Type="http://schemas.openxmlformats.org/officeDocument/2006/relationships/drawing" Target="../drawings/drawing5.xml"/><Relationship Id="rId5" Type="http://schemas.openxmlformats.org/officeDocument/2006/relationships/hyperlink" Target="https://drive.google.com/drive/u/0/folders/1d6X-KuWWgpeX5GAE4XUf0vYdqy-zAXvO" TargetMode="External"/><Relationship Id="rId10" Type="http://schemas.openxmlformats.org/officeDocument/2006/relationships/printerSettings" Target="../printerSettings/printerSettings1.bin"/><Relationship Id="rId4" Type="http://schemas.openxmlformats.org/officeDocument/2006/relationships/hyperlink" Target="https://drive.google.com/drive/folders/19fZmMPzEPHFTWkmzdExKqdmNqsz-1vFR" TargetMode="External"/><Relationship Id="rId9" Type="http://schemas.openxmlformats.org/officeDocument/2006/relationships/hyperlink" Target="https://view.genially.com/670e98fdc888e46f94e13296/dossier-reporting-preguntas-y-respuesta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folders/1D2Zxk2XOLpUXJoa3WJDFDuh2CjrE_8nS" TargetMode="External"/><Relationship Id="rId18" Type="http://schemas.openxmlformats.org/officeDocument/2006/relationships/hyperlink" Target="https://drive.google.com/drive/folders/1nr682NOT1jXtzPOiOubtsQJjICCXtOuW" TargetMode="External"/><Relationship Id="rId26" Type="http://schemas.openxmlformats.org/officeDocument/2006/relationships/hyperlink" Target="https://drive.google.com/drive/folders/1ggUVo23oWuY_J0QWLpDOKrg4k4M6Z67e" TargetMode="External"/><Relationship Id="rId39" Type="http://schemas.openxmlformats.org/officeDocument/2006/relationships/hyperlink" Target="https://drive.google.com/drive/folders/12nJTfHj7HePEDBuk4gCl-Li9OiWzY4Qs" TargetMode="External"/><Relationship Id="rId21" Type="http://schemas.openxmlformats.org/officeDocument/2006/relationships/hyperlink" Target="https://drive.google.com/drive/folders/1ckilqJFLEQ1CTg21pq3O71oXlgoTQ18e" TargetMode="External"/><Relationship Id="rId34" Type="http://schemas.openxmlformats.org/officeDocument/2006/relationships/hyperlink" Target="https://drive.google.com/drive/folders/1ZzbP_lrfI-El9NtP57lfdKW17RNEe6Ls?usp=sharing" TargetMode="External"/><Relationship Id="rId42" Type="http://schemas.openxmlformats.org/officeDocument/2006/relationships/hyperlink" Target="https://drive.google.com/drive/folders/14bX-YUBRMLwAcj_-gynp9DmI9DH2Tv7P" TargetMode="External"/><Relationship Id="rId47" Type="http://schemas.openxmlformats.org/officeDocument/2006/relationships/hyperlink" Target="https://docs.google.com/spreadsheets/d/1GbmUiv6Tdu0Aac0KmgivNnlewa7HZZDf/edit" TargetMode="External"/><Relationship Id="rId50" Type="http://schemas.openxmlformats.org/officeDocument/2006/relationships/hyperlink" Target="https://drive.google.com/drive/u/2/folders/1YDQShbAIUT539ggNLjdRmbIhIMGLVZsb" TargetMode="External"/><Relationship Id="rId55" Type="http://schemas.openxmlformats.org/officeDocument/2006/relationships/hyperlink" Target="https://docs.google.com/spreadsheets/d/1MN19AUUJQigGDzfrE3N8D-N6NQLer7ab/edit?gid=1305820604" TargetMode="External"/><Relationship Id="rId7" Type="http://schemas.openxmlformats.org/officeDocument/2006/relationships/hyperlink" Target="https://drive.google.com/drive/folders/1fiiY84Qbh5p7rmzqQ9kuXp9R4mN2alLN" TargetMode="External"/><Relationship Id="rId2" Type="http://schemas.openxmlformats.org/officeDocument/2006/relationships/hyperlink" Target="https://drive.google.com/drive/folders/1k4AuGsEs3oK0a_KEvwVt0yzDNSNvmgDC" TargetMode="External"/><Relationship Id="rId16" Type="http://schemas.openxmlformats.org/officeDocument/2006/relationships/hyperlink" Target="https://drive.google.com/drive/folders/1x8fJEacn0vWJWpaHYONZxxoglJXzcjph" TargetMode="External"/><Relationship Id="rId29" Type="http://schemas.openxmlformats.org/officeDocument/2006/relationships/hyperlink" Target="https://drive.google.com/drive/folders/1vNQsb8j5BdVVJ2b0doGPWGezV1TocrSC" TargetMode="External"/><Relationship Id="rId11" Type="http://schemas.openxmlformats.org/officeDocument/2006/relationships/hyperlink" Target="https://drive.google.com/drive/folders/1D2Zxk2XOLpUXJoa3WJDFDuh2CjrE_8nS" TargetMode="External"/><Relationship Id="rId24" Type="http://schemas.openxmlformats.org/officeDocument/2006/relationships/hyperlink" Target="https://metabase.unidadbusqueda.gov.co/public/dashboard/4e3bb0fe-a329-46bf-8c78-ac11d9552a62" TargetMode="External"/><Relationship Id="rId32" Type="http://schemas.openxmlformats.org/officeDocument/2006/relationships/hyperlink" Target="https://drive.google.com/drive/folders/1vNQsb8j5BdVVJ2b0doGPWGezV1TocrSC" TargetMode="External"/><Relationship Id="rId37" Type="http://schemas.openxmlformats.org/officeDocument/2006/relationships/hyperlink" Target="https://drive.google.com/drive/folders/12nJTfHj7HePEDBuk4gCl-Li9OiWzY4Qs" TargetMode="External"/><Relationship Id="rId40" Type="http://schemas.openxmlformats.org/officeDocument/2006/relationships/hyperlink" Target="https://drive.google.com/drive/folders/14bX-YUBRMLwAcj_-gynp9DmI9DH2Tv7P" TargetMode="External"/><Relationship Id="rId45" Type="http://schemas.openxmlformats.org/officeDocument/2006/relationships/hyperlink" Target="https://app.powerbi.com/view?r=eyJrIjoiOWFmYWI0ZGEtODNkNy00OGM2LWFiZGQtMmVmNGIzOTAwNzhmIiwidCI6IjQ3NDIzNTc2LWExZmEtNDc5MC05YTNkLTE5OWRkNTQzMGVhNCJ9" TargetMode="External"/><Relationship Id="rId53" Type="http://schemas.openxmlformats.org/officeDocument/2006/relationships/hyperlink" Target="https://drive.google.com/drive/u/0/folders/13U0wQ8TOd_YsaigNMhyfK-dXH0vxMtda" TargetMode="External"/><Relationship Id="rId5" Type="http://schemas.openxmlformats.org/officeDocument/2006/relationships/hyperlink" Target="https://drive.google.com/drive/folders/1fiiY84Qbh5p7rmzqQ9kuXp9R4mN2alLN" TargetMode="External"/><Relationship Id="rId19" Type="http://schemas.openxmlformats.org/officeDocument/2006/relationships/hyperlink" Target="https://drive.google.com/drive/folders/18RvqsArMRgF1AI7NIgMVXEizQFhFoOxp" TargetMode="External"/><Relationship Id="rId4" Type="http://schemas.openxmlformats.org/officeDocument/2006/relationships/hyperlink" Target="https://drive.google.com/drive/folders/1k4AuGsEs3oK0a_KEvwVt0yzDNSNvmgDC" TargetMode="External"/><Relationship Id="rId9" Type="http://schemas.openxmlformats.org/officeDocument/2006/relationships/hyperlink" Target="https://drive.google.com/drive/folders/1D2Zxk2XOLpUXJoa3WJDFDuh2CjrE_8nS" TargetMode="External"/><Relationship Id="rId14" Type="http://schemas.openxmlformats.org/officeDocument/2006/relationships/hyperlink" Target="https://drive.google.com/drive/folders/1D2Zxk2XOLpUXJoa3WJDFDuh2CjrE_8nS" TargetMode="External"/><Relationship Id="rId22" Type="http://schemas.openxmlformats.org/officeDocument/2006/relationships/hyperlink" Target="https://drive.google.com/drive/folders/14I0T6eBxduHdjggu5OqV4lrPBxufCm-t" TargetMode="External"/><Relationship Id="rId27" Type="http://schemas.openxmlformats.org/officeDocument/2006/relationships/hyperlink" Target="https://drive.google.com/drive/folders/1d6X-KuWWgpeX5GAE4XUf0vYdqy-zAXvO?usp=drive_link" TargetMode="External"/><Relationship Id="rId30" Type="http://schemas.openxmlformats.org/officeDocument/2006/relationships/hyperlink" Target="https://drive.google.com/drive/u/0/folders/1sLXZcZumdQp_XaLE1YZCEBEknqhQY7Fl" TargetMode="External"/><Relationship Id="rId35" Type="http://schemas.openxmlformats.org/officeDocument/2006/relationships/hyperlink" Target="https://drive.google.com/drive/folders/1WeYXwIiDJ-EGMaIFALtWCtm1C2TEqD_S" TargetMode="External"/><Relationship Id="rId43" Type="http://schemas.openxmlformats.org/officeDocument/2006/relationships/hyperlink" Target="https://docs.google.com/document/d/1uvrnb71bSgILpH0ejvaSSdwsQg1E6_UL/edit?usp=drive_web&amp;ouid=101809842191899853601&amp;rtpof=true" TargetMode="External"/><Relationship Id="rId48" Type="http://schemas.openxmlformats.org/officeDocument/2006/relationships/hyperlink" Target="https://docs.google.com/spreadsheets/d/1GbmUiv6Tdu0Aac0KmgivNnlewa7HZZDf/edit" TargetMode="External"/><Relationship Id="rId56" Type="http://schemas.openxmlformats.org/officeDocument/2006/relationships/printerSettings" Target="../printerSettings/printerSettings2.bin"/><Relationship Id="rId8" Type="http://schemas.openxmlformats.org/officeDocument/2006/relationships/hyperlink" Target="https://drive.google.com/drive/folders/1D2Zxk2XOLpUXJoa3WJDFDuh2CjrE_8nS" TargetMode="External"/><Relationship Id="rId51" Type="http://schemas.openxmlformats.org/officeDocument/2006/relationships/hyperlink" Target="https://docs.google.com/spreadsheets/d/1MN19AUUJQigGDzfrE3N8D-N6NQLer7ab/edit?gid=1438143705" TargetMode="External"/><Relationship Id="rId3" Type="http://schemas.openxmlformats.org/officeDocument/2006/relationships/hyperlink" Target="https://drive.google.com/drive/folders/1k4AuGsEs3oK0a_KEvwVt0yzDNSNvmgDC" TargetMode="External"/><Relationship Id="rId12" Type="http://schemas.openxmlformats.org/officeDocument/2006/relationships/hyperlink" Target="https://drive.google.com/drive/folders/1D2Zxk2XOLpUXJoa3WJDFDuh2CjrE_8nS" TargetMode="External"/><Relationship Id="rId17" Type="http://schemas.openxmlformats.org/officeDocument/2006/relationships/hyperlink" Target="https://drive.google.com/drive/folders/1BnMSPyLUZAwMI_aKHFLTWku8yU4qvFVd" TargetMode="External"/><Relationship Id="rId25" Type="http://schemas.openxmlformats.org/officeDocument/2006/relationships/hyperlink" Target="https://drive.google.com/drive/folders/11_rRQaPrQiYYl4keOQnvmEkmISXmJHZo" TargetMode="External"/><Relationship Id="rId33" Type="http://schemas.openxmlformats.org/officeDocument/2006/relationships/hyperlink" Target="https://drive.google.com/drive/folders/16mwVlXyMc3D6XytMdUSfeP2eSLw-ZIiz" TargetMode="External"/><Relationship Id="rId38" Type="http://schemas.openxmlformats.org/officeDocument/2006/relationships/hyperlink" Target="https://drive.google.com/drive/folders/12nJTfHj7HePEDBuk4gCl-Li9OiWzY4Qs" TargetMode="External"/><Relationship Id="rId46" Type="http://schemas.openxmlformats.org/officeDocument/2006/relationships/hyperlink" Target="https://app.powerbi.com/view?r=eyJrIjoiOWFmYWI0ZGEtODNkNy00OGM2LWFiZGQtMmVmNGIzOTAwNzhmIiwidCI6IjQ3NDIzNTc2LWExZmEtNDc5MC05YTNkLTE5OWRkNTQzMGVhNCJ9" TargetMode="External"/><Relationship Id="rId20" Type="http://schemas.openxmlformats.org/officeDocument/2006/relationships/hyperlink" Target="https://drive.google.com/drive/folders/1U0rQFSqdhCVMNu9wno_bVdrUtMdxvpyE" TargetMode="External"/><Relationship Id="rId41" Type="http://schemas.openxmlformats.org/officeDocument/2006/relationships/hyperlink" Target="https://drive.google.com/drive/folders/14bX-YUBRMLwAcj_-gynp9DmI9DH2Tv7P" TargetMode="External"/><Relationship Id="rId54" Type="http://schemas.openxmlformats.org/officeDocument/2006/relationships/hyperlink" Target="https://drive.google.com/drive/folders/1Co8KbWwlhZrcFFjCRXBgk52zeNcY_6LB" TargetMode="External"/><Relationship Id="rId1" Type="http://schemas.openxmlformats.org/officeDocument/2006/relationships/hyperlink" Target="https://app.powerbi.com/view?r=eyJrIjoiOWFmYWI0ZGEtODNkNy00OGM2LWFiZGQtMmVmNGIzOTAwNzhmIiwidCI6IjQ3NDIzNTc2LWExZmEtNDc5MC05YTNkLTE5OWRkNTQzMGVhNCJ9" TargetMode="External"/><Relationship Id="rId6" Type="http://schemas.openxmlformats.org/officeDocument/2006/relationships/hyperlink" Target="https://drive.google.com/drive/folders/1fiiY84Qbh5p7rmzqQ9kuXp9R4mN2alLN" TargetMode="External"/><Relationship Id="rId15" Type="http://schemas.openxmlformats.org/officeDocument/2006/relationships/hyperlink" Target="https://drive.google.com/drive/folders/1K4EZk_RpcrDJyYKH2tmIj36YZNGNHnab" TargetMode="External"/><Relationship Id="rId23" Type="http://schemas.openxmlformats.org/officeDocument/2006/relationships/hyperlink" Target="https://drive.google.com/drive/folders/1yP4ztjZJDwY-I_rn4Ooy6gNuRXe4USLZ" TargetMode="External"/><Relationship Id="rId28" Type="http://schemas.openxmlformats.org/officeDocument/2006/relationships/hyperlink" Target="https://drive.google.com/drive/folders/1IiT7bFyXC-j8HyrsrYtqwumJ0Z4p5Ljc" TargetMode="External"/><Relationship Id="rId36" Type="http://schemas.openxmlformats.org/officeDocument/2006/relationships/hyperlink" Target="https://drive.google.com/drive/folders/1ZzbP_lrfI-El9NtP57lfdKW17RNEe6Ls?usp=sharing" TargetMode="External"/><Relationship Id="rId49" Type="http://schemas.openxmlformats.org/officeDocument/2006/relationships/hyperlink" Target="https://drive.google.com/drive/u/2/folders/1YDQShbAIUT539ggNLjdRmbIhIMGLVZsb" TargetMode="External"/><Relationship Id="rId57" Type="http://schemas.openxmlformats.org/officeDocument/2006/relationships/drawing" Target="../drawings/drawing6.xml"/><Relationship Id="rId10" Type="http://schemas.openxmlformats.org/officeDocument/2006/relationships/hyperlink" Target="https://drive.google.com/drive/folders/1D2Zxk2XOLpUXJoa3WJDFDuh2CjrE_8nS" TargetMode="External"/><Relationship Id="rId31" Type="http://schemas.openxmlformats.org/officeDocument/2006/relationships/hyperlink" Target="https://drive.google.com/drive/folders/1vNQsb8j5BdVVJ2b0doGPWGezV1TocrSC" TargetMode="External"/><Relationship Id="rId44" Type="http://schemas.openxmlformats.org/officeDocument/2006/relationships/hyperlink" Target="https://docs.google.com/document/d/1OX0k4p0Qz-PRBIHmvNi1CuBdmSxfOVNi/edit" TargetMode="External"/><Relationship Id="rId52" Type="http://schemas.openxmlformats.org/officeDocument/2006/relationships/hyperlink" Target="https://view.genially.com/66de0c784dd12b5d681a69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74E3-B21F-454F-BC8D-BABD82AB9E51}">
  <dimension ref="A1:N77"/>
  <sheetViews>
    <sheetView zoomScale="56" zoomScaleNormal="56" workbookViewId="0">
      <selection activeCell="P30" sqref="P30"/>
    </sheetView>
  </sheetViews>
  <sheetFormatPr baseColWidth="10" defaultColWidth="10.58203125" defaultRowHeight="14.5" x14ac:dyDescent="0.35"/>
  <cols>
    <col min="1" max="1" width="2.83203125" style="247" customWidth="1"/>
    <col min="2" max="13" width="10.58203125" style="247"/>
    <col min="14" max="14" width="4.08203125" style="247" customWidth="1"/>
    <col min="15" max="16384" width="10.58203125" style="247"/>
  </cols>
  <sheetData>
    <row r="1" spans="1:14" ht="15" thickBot="1" x14ac:dyDescent="0.4">
      <c r="A1" s="242"/>
      <c r="B1" s="243"/>
      <c r="C1" s="244"/>
      <c r="D1" s="244"/>
      <c r="E1" s="243"/>
      <c r="F1" s="243"/>
      <c r="G1" s="243"/>
      <c r="H1" s="245"/>
      <c r="I1" s="243"/>
      <c r="J1" s="243"/>
      <c r="K1" s="243"/>
      <c r="L1" s="243"/>
      <c r="M1" s="243"/>
      <c r="N1" s="246"/>
    </row>
    <row r="2" spans="1:14" x14ac:dyDescent="0.35">
      <c r="A2" s="248"/>
      <c r="B2" s="249"/>
      <c r="C2" s="250"/>
      <c r="D2" s="297" t="s">
        <v>1817</v>
      </c>
      <c r="E2" s="298"/>
      <c r="F2" s="298"/>
      <c r="G2" s="298"/>
      <c r="H2" s="298"/>
      <c r="I2" s="298"/>
      <c r="J2" s="298"/>
      <c r="K2" s="298"/>
      <c r="L2" s="298"/>
      <c r="M2" s="299"/>
      <c r="N2" s="251"/>
    </row>
    <row r="3" spans="1:14" x14ac:dyDescent="0.35">
      <c r="A3" s="248"/>
      <c r="B3" s="252"/>
      <c r="C3" s="253"/>
      <c r="D3" s="300"/>
      <c r="E3" s="301"/>
      <c r="F3" s="301"/>
      <c r="G3" s="301"/>
      <c r="H3" s="301"/>
      <c r="I3" s="301"/>
      <c r="J3" s="301"/>
      <c r="K3" s="301"/>
      <c r="L3" s="301"/>
      <c r="M3" s="302"/>
      <c r="N3" s="254"/>
    </row>
    <row r="4" spans="1:14" x14ac:dyDescent="0.35">
      <c r="A4" s="248"/>
      <c r="B4" s="252"/>
      <c r="C4" s="253"/>
      <c r="D4" s="300"/>
      <c r="E4" s="301"/>
      <c r="F4" s="301"/>
      <c r="G4" s="301"/>
      <c r="H4" s="301"/>
      <c r="I4" s="301"/>
      <c r="J4" s="301"/>
      <c r="K4" s="301"/>
      <c r="L4" s="301"/>
      <c r="M4" s="302"/>
      <c r="N4" s="251"/>
    </row>
    <row r="5" spans="1:14" x14ac:dyDescent="0.35">
      <c r="A5" s="248"/>
      <c r="B5" s="252"/>
      <c r="C5" s="253"/>
      <c r="D5" s="300"/>
      <c r="E5" s="301"/>
      <c r="F5" s="301"/>
      <c r="G5" s="301"/>
      <c r="H5" s="301"/>
      <c r="I5" s="301"/>
      <c r="J5" s="301"/>
      <c r="K5" s="301"/>
      <c r="L5" s="301"/>
      <c r="M5" s="302"/>
      <c r="N5" s="254"/>
    </row>
    <row r="6" spans="1:14" ht="15" thickBot="1" x14ac:dyDescent="0.4">
      <c r="A6" s="248"/>
      <c r="B6" s="255"/>
      <c r="C6" s="256"/>
      <c r="D6" s="303"/>
      <c r="E6" s="303"/>
      <c r="F6" s="303"/>
      <c r="G6" s="303"/>
      <c r="H6" s="303"/>
      <c r="I6" s="303"/>
      <c r="J6" s="303"/>
      <c r="K6" s="303"/>
      <c r="L6" s="303"/>
      <c r="M6" s="304"/>
      <c r="N6" s="251"/>
    </row>
    <row r="7" spans="1:14" ht="40" customHeight="1" thickBot="1" x14ac:dyDescent="0.4">
      <c r="A7" s="248"/>
      <c r="B7" s="305" t="s">
        <v>1818</v>
      </c>
      <c r="C7" s="306"/>
      <c r="D7" s="306"/>
      <c r="E7" s="306"/>
      <c r="F7" s="306"/>
      <c r="G7" s="306"/>
      <c r="H7" s="306"/>
      <c r="I7" s="306"/>
      <c r="J7" s="306"/>
      <c r="K7" s="306"/>
      <c r="L7" s="306"/>
      <c r="M7" s="306"/>
      <c r="N7" s="251"/>
    </row>
    <row r="8" spans="1:14" ht="35.5" thickBot="1" x14ac:dyDescent="0.4">
      <c r="A8" s="257"/>
      <c r="B8" s="307" t="s">
        <v>1840</v>
      </c>
      <c r="C8" s="308"/>
      <c r="D8" s="308"/>
      <c r="E8" s="308"/>
      <c r="F8" s="308"/>
      <c r="G8" s="308"/>
      <c r="H8" s="308"/>
      <c r="I8" s="308"/>
      <c r="J8" s="308"/>
      <c r="K8" s="308"/>
      <c r="L8" s="308"/>
      <c r="M8" s="309"/>
      <c r="N8" s="251"/>
    </row>
    <row r="9" spans="1:14" x14ac:dyDescent="0.35">
      <c r="A9" s="257"/>
      <c r="B9" s="258"/>
      <c r="C9" s="258"/>
      <c r="D9" s="258"/>
      <c r="E9" s="258"/>
      <c r="F9" s="258"/>
      <c r="G9" s="258"/>
      <c r="H9" s="258"/>
      <c r="I9" s="258"/>
      <c r="J9" s="258"/>
      <c r="K9" s="258"/>
      <c r="L9" s="258"/>
      <c r="M9" s="258"/>
      <c r="N9" s="251"/>
    </row>
    <row r="10" spans="1:14" x14ac:dyDescent="0.35">
      <c r="A10" s="257"/>
      <c r="B10" s="258"/>
      <c r="C10" s="258"/>
      <c r="D10" s="258"/>
      <c r="E10" s="258"/>
      <c r="F10" s="258"/>
      <c r="G10" s="258"/>
      <c r="H10" s="258"/>
      <c r="I10" s="258"/>
      <c r="J10" s="258"/>
      <c r="K10" s="258"/>
      <c r="L10" s="258"/>
      <c r="M10" s="258"/>
      <c r="N10" s="251"/>
    </row>
    <row r="11" spans="1:14" x14ac:dyDescent="0.35">
      <c r="A11" s="257"/>
      <c r="B11" s="258"/>
      <c r="C11" s="258"/>
      <c r="D11" s="258"/>
      <c r="E11" s="258"/>
      <c r="F11" s="258"/>
      <c r="G11" s="258"/>
      <c r="H11" s="258"/>
      <c r="I11" s="258"/>
      <c r="J11" s="258"/>
      <c r="K11" s="258"/>
      <c r="L11" s="258"/>
      <c r="M11" s="258"/>
      <c r="N11" s="251"/>
    </row>
    <row r="12" spans="1:14" x14ac:dyDescent="0.35">
      <c r="A12" s="257"/>
      <c r="B12" s="258"/>
      <c r="C12" s="258"/>
      <c r="D12" s="258"/>
      <c r="E12" s="258"/>
      <c r="F12" s="258"/>
      <c r="G12" s="258"/>
      <c r="H12" s="258"/>
      <c r="I12" s="258"/>
      <c r="J12" s="258"/>
      <c r="K12" s="258"/>
      <c r="L12" s="258"/>
      <c r="M12" s="258"/>
      <c r="N12" s="251"/>
    </row>
    <row r="13" spans="1:14" x14ac:dyDescent="0.35">
      <c r="A13" s="257"/>
      <c r="B13" s="258"/>
      <c r="C13" s="258"/>
      <c r="D13" s="258"/>
      <c r="E13" s="258"/>
      <c r="F13" s="258"/>
      <c r="G13" s="258"/>
      <c r="H13" s="258"/>
      <c r="I13" s="258"/>
      <c r="J13" s="258"/>
      <c r="K13" s="258"/>
      <c r="L13" s="258"/>
      <c r="M13" s="258"/>
      <c r="N13" s="251"/>
    </row>
    <row r="14" spans="1:14" x14ac:dyDescent="0.35">
      <c r="A14" s="257"/>
      <c r="B14" s="258"/>
      <c r="C14" s="258"/>
      <c r="D14" s="258"/>
      <c r="E14" s="258"/>
      <c r="F14" s="258"/>
      <c r="G14" s="258"/>
      <c r="H14" s="258"/>
      <c r="I14" s="258"/>
      <c r="J14" s="258"/>
      <c r="K14" s="258"/>
      <c r="L14" s="258"/>
      <c r="M14" s="258"/>
      <c r="N14" s="251"/>
    </row>
    <row r="15" spans="1:14" x14ac:dyDescent="0.35">
      <c r="A15" s="257"/>
      <c r="B15" s="258"/>
      <c r="C15" s="258"/>
      <c r="D15" s="258"/>
      <c r="E15" s="258"/>
      <c r="F15" s="258"/>
      <c r="G15" s="258"/>
      <c r="H15" s="258"/>
      <c r="I15" s="258"/>
      <c r="J15" s="258"/>
      <c r="K15" s="258"/>
      <c r="L15" s="258"/>
      <c r="M15" s="258"/>
      <c r="N15" s="251"/>
    </row>
    <row r="16" spans="1:14" x14ac:dyDescent="0.35">
      <c r="A16" s="257"/>
      <c r="B16" s="258"/>
      <c r="C16" s="258"/>
      <c r="D16" s="258"/>
      <c r="E16" s="258"/>
      <c r="F16" s="258"/>
      <c r="G16" s="258"/>
      <c r="H16" s="258"/>
      <c r="I16" s="258"/>
      <c r="J16" s="258"/>
      <c r="K16" s="258"/>
      <c r="L16" s="258"/>
      <c r="M16" s="258"/>
      <c r="N16" s="251"/>
    </row>
    <row r="17" spans="1:14" x14ac:dyDescent="0.35">
      <c r="A17" s="257"/>
      <c r="B17" s="258"/>
      <c r="C17" s="258"/>
      <c r="D17" s="258"/>
      <c r="E17" s="258"/>
      <c r="F17" s="258"/>
      <c r="G17" s="258"/>
      <c r="H17" s="258"/>
      <c r="I17" s="258"/>
      <c r="J17" s="258"/>
      <c r="K17" s="258"/>
      <c r="L17" s="258"/>
      <c r="M17" s="258"/>
      <c r="N17" s="251"/>
    </row>
    <row r="18" spans="1:14" x14ac:dyDescent="0.35">
      <c r="A18" s="257"/>
      <c r="B18" s="258"/>
      <c r="C18" s="258"/>
      <c r="D18" s="258"/>
      <c r="E18" s="258"/>
      <c r="F18" s="258"/>
      <c r="G18" s="258"/>
      <c r="H18" s="258"/>
      <c r="I18" s="258"/>
      <c r="J18" s="258"/>
      <c r="K18" s="258"/>
      <c r="L18" s="258"/>
      <c r="M18" s="258"/>
      <c r="N18" s="251"/>
    </row>
    <row r="19" spans="1:14" x14ac:dyDescent="0.35">
      <c r="A19" s="257"/>
      <c r="B19" s="258"/>
      <c r="C19" s="258"/>
      <c r="D19" s="258"/>
      <c r="E19" s="258"/>
      <c r="F19" s="258"/>
      <c r="G19" s="258"/>
      <c r="H19" s="258"/>
      <c r="I19" s="258"/>
      <c r="J19" s="258"/>
      <c r="K19" s="258"/>
      <c r="L19" s="258"/>
      <c r="M19" s="258"/>
      <c r="N19" s="251"/>
    </row>
    <row r="20" spans="1:14" x14ac:dyDescent="0.35">
      <c r="A20" s="257"/>
      <c r="B20" s="258"/>
      <c r="C20" s="258"/>
      <c r="D20" s="258"/>
      <c r="E20" s="258"/>
      <c r="F20" s="258"/>
      <c r="G20" s="258"/>
      <c r="H20" s="258"/>
      <c r="I20" s="258"/>
      <c r="J20" s="258"/>
      <c r="K20" s="258"/>
      <c r="L20" s="258"/>
      <c r="M20" s="258"/>
      <c r="N20" s="251"/>
    </row>
    <row r="21" spans="1:14" x14ac:dyDescent="0.35">
      <c r="A21" s="257"/>
      <c r="B21" s="258"/>
      <c r="C21" s="258"/>
      <c r="D21" s="258"/>
      <c r="E21" s="258"/>
      <c r="F21" s="258"/>
      <c r="G21" s="258"/>
      <c r="H21" s="258"/>
      <c r="I21" s="258"/>
      <c r="J21" s="258"/>
      <c r="K21" s="258"/>
      <c r="L21" s="258"/>
      <c r="M21" s="258"/>
      <c r="N21" s="251"/>
    </row>
    <row r="22" spans="1:14" x14ac:dyDescent="0.35">
      <c r="A22" s="257"/>
      <c r="B22" s="258"/>
      <c r="C22" s="258"/>
      <c r="D22" s="258"/>
      <c r="E22" s="258"/>
      <c r="F22" s="258"/>
      <c r="G22" s="258"/>
      <c r="H22" s="258"/>
      <c r="I22" s="258"/>
      <c r="J22" s="258"/>
      <c r="K22" s="258"/>
      <c r="L22" s="258"/>
      <c r="M22" s="258"/>
      <c r="N22" s="251"/>
    </row>
    <row r="23" spans="1:14" x14ac:dyDescent="0.35">
      <c r="A23" s="257"/>
      <c r="B23" s="258"/>
      <c r="C23" s="258"/>
      <c r="D23" s="258"/>
      <c r="E23" s="258"/>
      <c r="F23" s="258"/>
      <c r="G23" s="258"/>
      <c r="H23" s="258"/>
      <c r="I23" s="258"/>
      <c r="J23" s="258"/>
      <c r="K23" s="258"/>
      <c r="L23" s="258"/>
      <c r="M23" s="258"/>
      <c r="N23" s="251"/>
    </row>
    <row r="24" spans="1:14" x14ac:dyDescent="0.35">
      <c r="A24" s="257"/>
      <c r="B24" s="258"/>
      <c r="C24" s="258"/>
      <c r="D24" s="258"/>
      <c r="E24" s="258"/>
      <c r="F24" s="258"/>
      <c r="G24" s="258"/>
      <c r="H24" s="258"/>
      <c r="I24" s="258"/>
      <c r="J24" s="258"/>
      <c r="K24" s="258"/>
      <c r="L24" s="258"/>
      <c r="M24" s="258"/>
      <c r="N24" s="251"/>
    </row>
    <row r="25" spans="1:14" x14ac:dyDescent="0.35">
      <c r="A25" s="257"/>
      <c r="B25" s="258"/>
      <c r="C25" s="258"/>
      <c r="D25" s="258"/>
      <c r="E25" s="258"/>
      <c r="F25" s="258"/>
      <c r="G25" s="258"/>
      <c r="H25" s="258"/>
      <c r="I25" s="258"/>
      <c r="J25" s="258"/>
      <c r="K25" s="258"/>
      <c r="L25" s="258"/>
      <c r="M25" s="258"/>
      <c r="N25" s="251"/>
    </row>
    <row r="26" spans="1:14" x14ac:dyDescent="0.35">
      <c r="A26" s="257"/>
      <c r="B26" s="258"/>
      <c r="C26" s="258"/>
      <c r="D26" s="258"/>
      <c r="E26" s="258"/>
      <c r="F26" s="258"/>
      <c r="G26" s="258"/>
      <c r="H26" s="258"/>
      <c r="I26" s="258"/>
      <c r="J26" s="258"/>
      <c r="K26" s="258"/>
      <c r="L26" s="258"/>
      <c r="M26" s="258"/>
      <c r="N26" s="251"/>
    </row>
    <row r="27" spans="1:14" x14ac:dyDescent="0.35">
      <c r="A27" s="257"/>
      <c r="B27" s="258"/>
      <c r="C27" s="258"/>
      <c r="D27" s="258"/>
      <c r="E27" s="258"/>
      <c r="F27" s="258"/>
      <c r="G27" s="258"/>
      <c r="H27" s="258"/>
      <c r="I27" s="258"/>
      <c r="J27" s="258"/>
      <c r="K27" s="258"/>
      <c r="L27" s="258"/>
      <c r="M27" s="258"/>
      <c r="N27" s="251"/>
    </row>
    <row r="28" spans="1:14" x14ac:dyDescent="0.35">
      <c r="A28" s="257"/>
      <c r="B28" s="258"/>
      <c r="C28" s="258"/>
      <c r="D28" s="258"/>
      <c r="E28" s="258"/>
      <c r="F28" s="258"/>
      <c r="G28" s="258"/>
      <c r="H28" s="258"/>
      <c r="I28" s="258"/>
      <c r="J28" s="258"/>
      <c r="K28" s="258"/>
      <c r="L28" s="258"/>
      <c r="M28" s="258"/>
      <c r="N28" s="251"/>
    </row>
    <row r="29" spans="1:14" x14ac:dyDescent="0.35">
      <c r="A29" s="257"/>
      <c r="B29" s="258"/>
      <c r="C29" s="258"/>
      <c r="D29" s="258"/>
      <c r="E29" s="258"/>
      <c r="F29" s="258"/>
      <c r="G29" s="258"/>
      <c r="H29" s="258"/>
      <c r="I29" s="258"/>
      <c r="J29" s="258"/>
      <c r="K29" s="258"/>
      <c r="L29" s="258"/>
      <c r="M29" s="258"/>
      <c r="N29" s="251"/>
    </row>
    <row r="30" spans="1:14" ht="23" x14ac:dyDescent="0.35">
      <c r="A30" s="257"/>
      <c r="B30" s="258"/>
      <c r="C30" s="258"/>
      <c r="D30" s="258"/>
      <c r="E30" s="310" t="s">
        <v>1819</v>
      </c>
      <c r="F30" s="310"/>
      <c r="G30" s="310"/>
      <c r="H30" s="310"/>
      <c r="I30" s="310"/>
      <c r="J30" s="258"/>
      <c r="K30" s="258"/>
      <c r="L30" s="258"/>
      <c r="M30" s="258"/>
      <c r="N30" s="251"/>
    </row>
    <row r="31" spans="1:14" ht="23" x14ac:dyDescent="0.5">
      <c r="A31" s="257"/>
      <c r="B31" s="258"/>
      <c r="C31" s="258"/>
      <c r="D31" s="258"/>
      <c r="E31" s="311">
        <v>33</v>
      </c>
      <c r="F31" s="311"/>
      <c r="G31" s="311"/>
      <c r="H31" s="311"/>
      <c r="I31" s="311"/>
      <c r="J31" s="258"/>
      <c r="L31" s="258"/>
      <c r="M31" s="258"/>
      <c r="N31" s="251"/>
    </row>
    <row r="32" spans="1:14" x14ac:dyDescent="0.35">
      <c r="A32" s="257"/>
      <c r="B32" s="258"/>
      <c r="C32" s="258"/>
      <c r="D32" s="258"/>
      <c r="E32" s="258"/>
      <c r="F32" s="258"/>
      <c r="G32" s="258"/>
      <c r="H32" s="258"/>
      <c r="I32" s="258"/>
      <c r="J32" s="258"/>
      <c r="K32" s="258"/>
      <c r="L32" s="258"/>
      <c r="M32" s="258"/>
      <c r="N32" s="251"/>
    </row>
    <row r="33" spans="1:14" x14ac:dyDescent="0.35">
      <c r="A33" s="257"/>
      <c r="B33" s="258"/>
      <c r="C33" s="258"/>
      <c r="D33" s="258"/>
      <c r="E33" s="258"/>
      <c r="F33" s="258"/>
      <c r="G33" s="258"/>
      <c r="H33" s="258"/>
      <c r="I33" s="258"/>
      <c r="J33" s="258"/>
      <c r="K33" s="258"/>
      <c r="L33" s="258"/>
      <c r="M33" s="258"/>
      <c r="N33" s="251"/>
    </row>
    <row r="34" spans="1:14" x14ac:dyDescent="0.35">
      <c r="A34" s="257"/>
      <c r="B34" s="258"/>
      <c r="C34" s="258"/>
      <c r="D34" s="258"/>
      <c r="E34" s="258"/>
      <c r="F34" s="258"/>
      <c r="G34" s="258"/>
      <c r="H34" s="258"/>
      <c r="I34" s="258"/>
      <c r="J34" s="258"/>
      <c r="K34" s="258"/>
      <c r="L34" s="258"/>
      <c r="M34" s="258"/>
      <c r="N34" s="251"/>
    </row>
    <row r="35" spans="1:14" x14ac:dyDescent="0.35">
      <c r="A35" s="257"/>
      <c r="B35" s="258"/>
      <c r="C35" s="258"/>
      <c r="D35" s="258"/>
      <c r="E35" s="258"/>
      <c r="F35" s="258"/>
      <c r="G35" s="258"/>
      <c r="H35" s="258"/>
      <c r="I35" s="258"/>
      <c r="J35" s="258"/>
      <c r="K35" s="258"/>
      <c r="L35" s="258"/>
      <c r="M35" s="258"/>
      <c r="N35" s="251"/>
    </row>
    <row r="36" spans="1:14" x14ac:dyDescent="0.35">
      <c r="A36" s="257"/>
      <c r="B36" s="258"/>
      <c r="C36" s="258"/>
      <c r="D36" s="258"/>
      <c r="E36" s="258"/>
      <c r="F36" s="258"/>
      <c r="G36" s="258"/>
      <c r="H36" s="258"/>
      <c r="I36" s="258"/>
      <c r="J36" s="258"/>
      <c r="K36" s="258"/>
      <c r="L36" s="258"/>
      <c r="M36" s="258"/>
      <c r="N36" s="251"/>
    </row>
    <row r="37" spans="1:14" x14ac:dyDescent="0.35">
      <c r="A37" s="257"/>
      <c r="B37" s="258"/>
      <c r="C37" s="258"/>
      <c r="D37" s="258"/>
      <c r="E37" s="258"/>
      <c r="F37" s="258"/>
      <c r="G37" s="258"/>
      <c r="H37" s="258"/>
      <c r="I37" s="258"/>
      <c r="J37" s="258"/>
      <c r="K37" s="258"/>
      <c r="L37" s="258"/>
      <c r="M37" s="258"/>
      <c r="N37" s="251"/>
    </row>
    <row r="38" spans="1:14" x14ac:dyDescent="0.35">
      <c r="A38" s="257"/>
      <c r="B38" s="258"/>
      <c r="C38" s="258"/>
      <c r="D38" s="258"/>
      <c r="E38" s="258"/>
      <c r="F38" s="258"/>
      <c r="G38" s="258"/>
      <c r="H38" s="258"/>
      <c r="I38" s="258"/>
      <c r="J38" s="258"/>
      <c r="K38" s="258"/>
      <c r="L38" s="258"/>
      <c r="M38" s="258"/>
      <c r="N38" s="251"/>
    </row>
    <row r="39" spans="1:14" x14ac:dyDescent="0.35">
      <c r="A39" s="257"/>
      <c r="B39" s="258"/>
      <c r="C39" s="258"/>
      <c r="D39" s="258"/>
      <c r="E39" s="258"/>
      <c r="F39" s="258"/>
      <c r="G39" s="258"/>
      <c r="H39" s="258"/>
      <c r="I39" s="258"/>
      <c r="J39" s="258"/>
      <c r="K39" s="258"/>
      <c r="L39" s="258"/>
      <c r="M39" s="258"/>
      <c r="N39" s="251"/>
    </row>
    <row r="40" spans="1:14" x14ac:dyDescent="0.35">
      <c r="A40" s="257"/>
      <c r="B40" s="258"/>
      <c r="C40" s="258"/>
      <c r="D40" s="258"/>
      <c r="E40" s="258"/>
      <c r="F40" s="258"/>
      <c r="G40" s="258"/>
      <c r="H40" s="258"/>
      <c r="I40" s="258"/>
      <c r="J40" s="258"/>
      <c r="K40" s="258"/>
      <c r="L40" s="258"/>
      <c r="M40" s="258"/>
      <c r="N40" s="251"/>
    </row>
    <row r="41" spans="1:14" x14ac:dyDescent="0.35">
      <c r="A41" s="257"/>
      <c r="B41" s="258"/>
      <c r="C41" s="258"/>
      <c r="D41" s="258"/>
      <c r="E41" s="258"/>
      <c r="F41" s="258"/>
      <c r="G41" s="258"/>
      <c r="H41" s="258"/>
      <c r="I41" s="258"/>
      <c r="J41" s="258"/>
      <c r="K41" s="258"/>
      <c r="L41" s="258"/>
      <c r="M41" s="258"/>
      <c r="N41" s="251"/>
    </row>
    <row r="42" spans="1:14" x14ac:dyDescent="0.35">
      <c r="A42" s="257"/>
      <c r="B42" s="258"/>
      <c r="C42" s="258"/>
      <c r="D42" s="258"/>
      <c r="E42" s="258"/>
      <c r="F42" s="258"/>
      <c r="G42" s="258"/>
      <c r="H42" s="258"/>
      <c r="I42" s="258"/>
      <c r="J42" s="258"/>
      <c r="K42" s="258"/>
      <c r="L42" s="258"/>
      <c r="M42" s="258"/>
      <c r="N42" s="251"/>
    </row>
    <row r="43" spans="1:14" x14ac:dyDescent="0.35">
      <c r="A43" s="257"/>
      <c r="B43" s="258"/>
      <c r="C43" s="258"/>
      <c r="D43" s="258"/>
      <c r="E43" s="258"/>
      <c r="F43" s="258"/>
      <c r="G43" s="258"/>
      <c r="H43" s="258"/>
      <c r="I43" s="258"/>
      <c r="J43" s="258"/>
      <c r="K43" s="258"/>
      <c r="L43" s="258"/>
      <c r="M43" s="258"/>
      <c r="N43" s="251"/>
    </row>
    <row r="44" spans="1:14" x14ac:dyDescent="0.35">
      <c r="A44" s="257"/>
      <c r="B44" s="258"/>
      <c r="C44" s="258"/>
      <c r="D44" s="258"/>
      <c r="E44" s="258"/>
      <c r="F44" s="258"/>
      <c r="G44" s="258"/>
      <c r="H44" s="258"/>
      <c r="I44" s="258"/>
      <c r="J44" s="258"/>
      <c r="K44" s="258"/>
      <c r="L44" s="258"/>
      <c r="M44" s="258"/>
      <c r="N44" s="251"/>
    </row>
    <row r="45" spans="1:14" x14ac:dyDescent="0.35">
      <c r="A45" s="257"/>
      <c r="B45" s="258"/>
      <c r="C45" s="258"/>
      <c r="D45" s="258"/>
      <c r="E45" s="258"/>
      <c r="F45" s="258"/>
      <c r="G45" s="258"/>
      <c r="H45" s="258"/>
      <c r="I45" s="258"/>
      <c r="J45" s="258"/>
      <c r="K45" s="258"/>
      <c r="L45" s="258"/>
      <c r="M45" s="258"/>
      <c r="N45" s="251"/>
    </row>
    <row r="46" spans="1:14" x14ac:dyDescent="0.35">
      <c r="A46" s="257"/>
      <c r="B46" s="258"/>
      <c r="C46" s="258"/>
      <c r="D46" s="258"/>
      <c r="E46" s="258"/>
      <c r="F46" s="258"/>
      <c r="G46" s="258"/>
      <c r="H46" s="258"/>
      <c r="I46" s="258"/>
      <c r="J46" s="258"/>
      <c r="K46" s="258"/>
      <c r="L46" s="258"/>
      <c r="M46" s="258"/>
      <c r="N46" s="251"/>
    </row>
    <row r="47" spans="1:14" x14ac:dyDescent="0.35">
      <c r="A47" s="257"/>
      <c r="B47" s="258"/>
      <c r="C47" s="258"/>
      <c r="D47" s="258"/>
      <c r="E47" s="258"/>
      <c r="F47" s="258"/>
      <c r="G47" s="258"/>
      <c r="H47" s="258"/>
      <c r="I47" s="258"/>
      <c r="J47" s="258"/>
      <c r="K47" s="258"/>
      <c r="L47" s="258"/>
      <c r="M47" s="258"/>
      <c r="N47" s="251"/>
    </row>
    <row r="48" spans="1:14" x14ac:dyDescent="0.35">
      <c r="A48" s="257"/>
      <c r="B48" s="258"/>
      <c r="C48" s="258"/>
      <c r="D48" s="258"/>
      <c r="E48" s="258"/>
      <c r="F48" s="258"/>
      <c r="G48" s="258"/>
      <c r="H48" s="258"/>
      <c r="I48" s="258"/>
      <c r="J48" s="258"/>
      <c r="K48" s="258"/>
      <c r="L48" s="258"/>
      <c r="M48" s="258"/>
      <c r="N48" s="251"/>
    </row>
    <row r="49" spans="1:14" x14ac:dyDescent="0.35">
      <c r="A49" s="257"/>
      <c r="B49" s="258"/>
      <c r="C49" s="258"/>
      <c r="D49" s="258"/>
      <c r="E49" s="258"/>
      <c r="F49" s="258"/>
      <c r="G49" s="258"/>
      <c r="H49" s="258"/>
      <c r="I49" s="258"/>
      <c r="J49" s="258"/>
      <c r="K49" s="258"/>
      <c r="L49" s="258"/>
      <c r="M49" s="258"/>
      <c r="N49" s="251"/>
    </row>
    <row r="50" spans="1:14" x14ac:dyDescent="0.35">
      <c r="A50" s="257"/>
      <c r="B50" s="258"/>
      <c r="C50" s="258"/>
      <c r="D50" s="258"/>
      <c r="E50" s="258"/>
      <c r="F50" s="258"/>
      <c r="G50" s="258"/>
      <c r="H50" s="258"/>
      <c r="I50" s="258"/>
      <c r="J50" s="258"/>
      <c r="K50" s="258"/>
      <c r="L50" s="258"/>
      <c r="M50" s="258"/>
      <c r="N50" s="251"/>
    </row>
    <row r="51" spans="1:14" ht="20" x14ac:dyDescent="0.35">
      <c r="A51" s="257"/>
      <c r="B51" s="258"/>
      <c r="C51" s="258"/>
      <c r="D51" s="258"/>
      <c r="E51" s="312" t="s">
        <v>1820</v>
      </c>
      <c r="F51" s="312"/>
      <c r="G51" s="312"/>
      <c r="H51" s="312"/>
      <c r="I51" s="312"/>
      <c r="J51" s="258"/>
      <c r="K51" s="258"/>
      <c r="L51" s="258"/>
      <c r="M51" s="258"/>
      <c r="N51" s="251"/>
    </row>
    <row r="52" spans="1:14" ht="23.5" x14ac:dyDescent="0.55000000000000004">
      <c r="A52" s="257"/>
      <c r="B52" s="258"/>
      <c r="C52" s="258"/>
      <c r="D52" s="258"/>
      <c r="E52" s="296">
        <f>GETPIVOTDATA("No.",Hoja2!$A$10)</f>
        <v>33</v>
      </c>
      <c r="F52" s="296"/>
      <c r="G52" s="296"/>
      <c r="H52" s="296"/>
      <c r="I52" s="296"/>
      <c r="J52" s="258"/>
      <c r="K52" s="258"/>
      <c r="L52" s="258"/>
      <c r="M52" s="258"/>
      <c r="N52" s="251"/>
    </row>
    <row r="53" spans="1:14" x14ac:dyDescent="0.35">
      <c r="A53" s="257"/>
      <c r="B53" s="258"/>
      <c r="C53" s="258"/>
      <c r="D53" s="258"/>
      <c r="E53" s="258"/>
      <c r="F53" s="258"/>
      <c r="G53" s="258"/>
      <c r="H53" s="258"/>
      <c r="I53" s="258"/>
      <c r="J53" s="258"/>
      <c r="K53" s="258"/>
      <c r="L53" s="258"/>
      <c r="M53" s="258"/>
      <c r="N53" s="251"/>
    </row>
    <row r="54" spans="1:14" x14ac:dyDescent="0.35">
      <c r="A54" s="257"/>
      <c r="B54" s="258"/>
      <c r="C54" s="258"/>
      <c r="D54" s="258"/>
      <c r="E54" s="258"/>
      <c r="F54" s="258"/>
      <c r="G54" s="258"/>
      <c r="H54" s="258"/>
      <c r="I54" s="258"/>
      <c r="J54" s="258"/>
      <c r="K54" s="258"/>
      <c r="L54" s="258"/>
      <c r="M54" s="258"/>
      <c r="N54" s="251"/>
    </row>
    <row r="55" spans="1:14" x14ac:dyDescent="0.35">
      <c r="A55" s="257"/>
      <c r="B55" s="258"/>
      <c r="C55" s="258"/>
      <c r="D55" s="258"/>
      <c r="E55" s="258"/>
      <c r="F55" s="258"/>
      <c r="G55" s="258"/>
      <c r="H55" s="258"/>
      <c r="I55" s="258"/>
      <c r="J55" s="258"/>
      <c r="K55" s="258"/>
      <c r="L55" s="258"/>
      <c r="M55" s="258"/>
      <c r="N55" s="251"/>
    </row>
    <row r="56" spans="1:14" x14ac:dyDescent="0.35">
      <c r="A56" s="257"/>
      <c r="B56" s="258"/>
      <c r="C56" s="258"/>
      <c r="D56" s="258"/>
      <c r="E56" s="258"/>
      <c r="F56" s="258"/>
      <c r="G56" s="258"/>
      <c r="H56" s="258"/>
      <c r="I56" s="258"/>
      <c r="J56" s="258"/>
      <c r="K56" s="258"/>
      <c r="L56" s="258"/>
      <c r="M56" s="258"/>
      <c r="N56" s="251"/>
    </row>
    <row r="57" spans="1:14" x14ac:dyDescent="0.35">
      <c r="A57" s="257"/>
      <c r="B57" s="258"/>
      <c r="C57" s="258"/>
      <c r="D57" s="258"/>
      <c r="E57" s="258"/>
      <c r="F57" s="258"/>
      <c r="G57" s="258"/>
      <c r="H57" s="258"/>
      <c r="I57" s="258"/>
      <c r="J57" s="258"/>
      <c r="K57" s="258"/>
      <c r="L57" s="258"/>
      <c r="M57" s="258"/>
      <c r="N57" s="251"/>
    </row>
    <row r="58" spans="1:14" x14ac:dyDescent="0.35">
      <c r="A58" s="257"/>
      <c r="B58" s="258"/>
      <c r="C58" s="258"/>
      <c r="D58" s="258"/>
      <c r="E58" s="258"/>
      <c r="F58" s="258"/>
      <c r="G58" s="258"/>
      <c r="H58" s="258"/>
      <c r="I58" s="258"/>
      <c r="J58" s="258"/>
      <c r="K58" s="258"/>
      <c r="L58" s="258"/>
      <c r="M58" s="258"/>
      <c r="N58" s="251"/>
    </row>
    <row r="59" spans="1:14" x14ac:dyDescent="0.35">
      <c r="A59" s="257"/>
      <c r="B59" s="258"/>
      <c r="C59" s="258"/>
      <c r="D59" s="258"/>
      <c r="E59" s="258"/>
      <c r="F59" s="258"/>
      <c r="G59" s="258"/>
      <c r="H59" s="258"/>
      <c r="I59" s="258"/>
      <c r="J59" s="258"/>
      <c r="K59" s="258"/>
      <c r="L59" s="258"/>
      <c r="M59" s="258"/>
      <c r="N59" s="251"/>
    </row>
    <row r="60" spans="1:14" x14ac:dyDescent="0.35">
      <c r="A60" s="257"/>
      <c r="B60" s="258"/>
      <c r="C60" s="258"/>
      <c r="D60" s="258"/>
      <c r="E60" s="258"/>
      <c r="F60" s="258"/>
      <c r="G60" s="258"/>
      <c r="H60" s="258"/>
      <c r="I60" s="258"/>
      <c r="J60" s="258"/>
      <c r="K60" s="258"/>
      <c r="L60" s="258"/>
      <c r="M60" s="258"/>
      <c r="N60" s="251"/>
    </row>
    <row r="61" spans="1:14" x14ac:dyDescent="0.35">
      <c r="A61" s="257"/>
      <c r="B61" s="258"/>
      <c r="C61" s="258"/>
      <c r="D61" s="258"/>
      <c r="E61" s="258"/>
      <c r="F61" s="258"/>
      <c r="G61" s="258"/>
      <c r="H61" s="258"/>
      <c r="I61" s="258"/>
      <c r="J61" s="258"/>
      <c r="K61" s="258"/>
      <c r="L61" s="258"/>
      <c r="M61" s="258"/>
      <c r="N61" s="251"/>
    </row>
    <row r="62" spans="1:14" x14ac:dyDescent="0.35">
      <c r="A62" s="257"/>
      <c r="B62" s="258"/>
      <c r="C62" s="258"/>
      <c r="D62" s="258"/>
      <c r="E62" s="258"/>
      <c r="F62" s="258"/>
      <c r="G62" s="258"/>
      <c r="H62" s="258"/>
      <c r="I62" s="258"/>
      <c r="J62" s="258"/>
      <c r="K62" s="258"/>
      <c r="L62" s="258"/>
      <c r="M62" s="258"/>
      <c r="N62" s="251"/>
    </row>
    <row r="63" spans="1:14" x14ac:dyDescent="0.35">
      <c r="A63" s="257"/>
      <c r="B63" s="258"/>
      <c r="C63" s="258"/>
      <c r="D63" s="258"/>
      <c r="E63" s="258"/>
      <c r="F63" s="258"/>
      <c r="G63" s="258"/>
      <c r="H63" s="258"/>
      <c r="I63" s="258"/>
      <c r="J63" s="258"/>
      <c r="K63" s="258"/>
      <c r="L63" s="258"/>
      <c r="M63" s="258"/>
      <c r="N63" s="251"/>
    </row>
    <row r="64" spans="1:14" x14ac:dyDescent="0.35">
      <c r="A64" s="257"/>
      <c r="B64" s="258"/>
      <c r="C64" s="258"/>
      <c r="D64" s="258"/>
      <c r="E64" s="258"/>
      <c r="F64" s="258"/>
      <c r="G64" s="258"/>
      <c r="H64" s="258"/>
      <c r="I64" s="258"/>
      <c r="J64" s="258"/>
      <c r="K64" s="258"/>
      <c r="L64" s="258"/>
      <c r="M64" s="258"/>
      <c r="N64" s="251"/>
    </row>
    <row r="65" spans="1:14" x14ac:dyDescent="0.35">
      <c r="A65" s="257"/>
      <c r="B65" s="258"/>
      <c r="C65" s="258"/>
      <c r="D65" s="258"/>
      <c r="E65" s="258"/>
      <c r="F65" s="258"/>
      <c r="G65" s="258"/>
      <c r="H65" s="258"/>
      <c r="I65" s="258"/>
      <c r="J65" s="258"/>
      <c r="K65" s="258"/>
      <c r="L65" s="258"/>
      <c r="M65" s="258"/>
      <c r="N65" s="251"/>
    </row>
    <row r="66" spans="1:14" x14ac:dyDescent="0.35">
      <c r="A66" s="257"/>
      <c r="B66" s="258"/>
      <c r="C66" s="258"/>
      <c r="D66" s="258"/>
      <c r="E66" s="258"/>
      <c r="F66" s="258"/>
      <c r="G66" s="258"/>
      <c r="H66" s="258"/>
      <c r="I66" s="258"/>
      <c r="J66" s="258"/>
      <c r="K66" s="258"/>
      <c r="L66" s="258"/>
      <c r="M66" s="258"/>
      <c r="N66" s="251"/>
    </row>
    <row r="67" spans="1:14" x14ac:dyDescent="0.35">
      <c r="A67" s="257"/>
      <c r="B67" s="258"/>
      <c r="C67" s="258"/>
      <c r="D67" s="258"/>
      <c r="E67" s="258"/>
      <c r="F67" s="258"/>
      <c r="G67" s="258"/>
      <c r="H67" s="258"/>
      <c r="I67" s="258"/>
      <c r="J67" s="258"/>
      <c r="K67" s="258"/>
      <c r="L67" s="258"/>
      <c r="M67" s="258"/>
      <c r="N67" s="251"/>
    </row>
    <row r="68" spans="1:14" x14ac:dyDescent="0.35">
      <c r="A68" s="257"/>
      <c r="B68" s="258"/>
      <c r="C68" s="258"/>
      <c r="D68" s="258"/>
      <c r="E68" s="258"/>
      <c r="F68" s="258"/>
      <c r="G68" s="258"/>
      <c r="H68" s="258"/>
      <c r="I68" s="258"/>
      <c r="J68" s="258"/>
      <c r="K68" s="258"/>
      <c r="L68" s="258"/>
      <c r="M68" s="258"/>
      <c r="N68" s="251"/>
    </row>
    <row r="69" spans="1:14" x14ac:dyDescent="0.35">
      <c r="A69" s="257"/>
      <c r="B69" s="258"/>
      <c r="C69" s="258"/>
      <c r="D69" s="258"/>
      <c r="E69" s="258"/>
      <c r="F69" s="258"/>
      <c r="G69" s="258"/>
      <c r="H69" s="258"/>
      <c r="I69" s="258"/>
      <c r="J69" s="258"/>
      <c r="K69" s="258"/>
      <c r="L69" s="258"/>
      <c r="M69" s="258"/>
      <c r="N69" s="251"/>
    </row>
    <row r="70" spans="1:14" x14ac:dyDescent="0.35">
      <c r="A70" s="257"/>
      <c r="B70" s="258"/>
      <c r="C70" s="258"/>
      <c r="D70" s="258"/>
      <c r="E70" s="258"/>
      <c r="F70" s="258"/>
      <c r="G70" s="258"/>
      <c r="H70" s="258"/>
      <c r="I70" s="258"/>
      <c r="J70" s="258"/>
      <c r="K70" s="258"/>
      <c r="L70" s="258"/>
      <c r="M70" s="258"/>
      <c r="N70" s="251"/>
    </row>
    <row r="71" spans="1:14" x14ac:dyDescent="0.35">
      <c r="A71" s="257"/>
      <c r="B71" s="258"/>
      <c r="C71" s="258"/>
      <c r="D71" s="258"/>
      <c r="E71" s="258"/>
      <c r="F71" s="258"/>
      <c r="G71" s="258"/>
      <c r="H71" s="258"/>
      <c r="I71" s="258"/>
      <c r="J71" s="258"/>
      <c r="K71" s="258"/>
      <c r="L71" s="258"/>
      <c r="M71" s="258"/>
      <c r="N71" s="251"/>
    </row>
    <row r="72" spans="1:14" x14ac:dyDescent="0.35">
      <c r="A72" s="257"/>
      <c r="B72" s="258"/>
      <c r="C72" s="258"/>
      <c r="D72" s="258"/>
      <c r="E72" s="258"/>
      <c r="F72" s="258"/>
      <c r="G72" s="258"/>
      <c r="H72" s="258"/>
      <c r="I72" s="258"/>
      <c r="J72" s="258"/>
      <c r="K72" s="258"/>
      <c r="L72" s="258"/>
      <c r="M72" s="258"/>
      <c r="N72" s="251"/>
    </row>
    <row r="73" spans="1:14" x14ac:dyDescent="0.35">
      <c r="A73" s="257"/>
      <c r="B73" s="258"/>
      <c r="C73" s="258"/>
      <c r="D73" s="258"/>
      <c r="E73" s="258"/>
      <c r="F73" s="258"/>
      <c r="G73" s="258"/>
      <c r="H73" s="258"/>
      <c r="I73" s="258"/>
      <c r="J73" s="258"/>
      <c r="K73" s="258"/>
      <c r="L73" s="258"/>
      <c r="M73" s="258"/>
      <c r="N73" s="251"/>
    </row>
    <row r="74" spans="1:14" x14ac:dyDescent="0.35">
      <c r="A74" s="257"/>
      <c r="B74" s="258"/>
      <c r="C74" s="258"/>
      <c r="D74" s="258"/>
      <c r="E74" s="258"/>
      <c r="F74" s="258"/>
      <c r="G74" s="258"/>
      <c r="H74" s="258"/>
      <c r="I74" s="258"/>
      <c r="J74" s="258"/>
      <c r="K74" s="258"/>
      <c r="L74" s="258"/>
      <c r="M74" s="258"/>
      <c r="N74" s="251"/>
    </row>
    <row r="75" spans="1:14" x14ac:dyDescent="0.35">
      <c r="A75" s="257"/>
      <c r="B75" s="258"/>
      <c r="C75" s="258"/>
      <c r="D75" s="258"/>
      <c r="E75" s="258"/>
      <c r="F75" s="258"/>
      <c r="G75" s="258"/>
      <c r="H75" s="258"/>
      <c r="I75" s="258"/>
      <c r="J75" s="258"/>
      <c r="K75" s="258"/>
      <c r="L75" s="258"/>
      <c r="M75" s="258"/>
      <c r="N75" s="251"/>
    </row>
    <row r="76" spans="1:14" x14ac:dyDescent="0.35">
      <c r="A76" s="257"/>
      <c r="B76" s="258"/>
      <c r="C76" s="258"/>
      <c r="D76" s="258"/>
      <c r="E76" s="258"/>
      <c r="F76" s="258"/>
      <c r="G76" s="258"/>
      <c r="H76" s="258"/>
      <c r="I76" s="258"/>
      <c r="J76" s="258"/>
      <c r="K76" s="258"/>
      <c r="L76" s="258"/>
      <c r="M76" s="258"/>
      <c r="N76" s="251"/>
    </row>
    <row r="77" spans="1:14" x14ac:dyDescent="0.35">
      <c r="A77" s="259"/>
      <c r="B77" s="260"/>
      <c r="C77" s="260"/>
      <c r="D77" s="260"/>
      <c r="E77" s="260"/>
      <c r="F77" s="260"/>
      <c r="G77" s="260"/>
      <c r="H77" s="260"/>
      <c r="I77" s="260"/>
      <c r="J77" s="260"/>
      <c r="K77" s="260"/>
      <c r="L77" s="260"/>
      <c r="M77" s="260"/>
      <c r="N77" s="261"/>
    </row>
  </sheetData>
  <sheetProtection algorithmName="SHA-512" hashValue="FtmRBeWO8OhIQBcBqOTB0E7VID1wz53r6oPjNUmDziMzlP9g5hAqihg+yPytibbY/IRAEIncJvrCza6m1AAI8A==" saltValue="eTWVpG8cao+1SIJ3fEtKXA==" spinCount="100000" sheet="1" objects="1" scenarios="1" formatColumns="0" formatRows="0"/>
  <mergeCells count="7">
    <mergeCell ref="E52:I52"/>
    <mergeCell ref="D2:M6"/>
    <mergeCell ref="B7:M7"/>
    <mergeCell ref="B8:M8"/>
    <mergeCell ref="E30:I30"/>
    <mergeCell ref="E31:I31"/>
    <mergeCell ref="E51:I51"/>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0248-1E31-4614-9EAB-5637EDCDD374}">
  <sheetPr>
    <tabColor rgb="FF9579BC"/>
  </sheetPr>
  <dimension ref="A3:B12"/>
  <sheetViews>
    <sheetView topLeftCell="A4" workbookViewId="0">
      <selection activeCell="I16" sqref="I16"/>
    </sheetView>
  </sheetViews>
  <sheetFormatPr baseColWidth="10" defaultRowHeight="15.5" x14ac:dyDescent="0.35"/>
  <cols>
    <col min="1" max="1" width="18.5" bestFit="1" customWidth="1"/>
    <col min="2" max="2" width="12.5" bestFit="1" customWidth="1"/>
  </cols>
  <sheetData>
    <row r="3" spans="1:2" x14ac:dyDescent="0.35">
      <c r="A3" s="240" t="s">
        <v>1814</v>
      </c>
      <c r="B3" t="s">
        <v>1816</v>
      </c>
    </row>
    <row r="4" spans="1:2" x14ac:dyDescent="0.35">
      <c r="A4" s="241" t="s">
        <v>49</v>
      </c>
      <c r="B4">
        <v>25</v>
      </c>
    </row>
    <row r="5" spans="1:2" x14ac:dyDescent="0.35">
      <c r="A5" s="241" t="s">
        <v>143</v>
      </c>
      <c r="B5">
        <v>8</v>
      </c>
    </row>
    <row r="6" spans="1:2" x14ac:dyDescent="0.35">
      <c r="A6" s="241" t="s">
        <v>1815</v>
      </c>
      <c r="B6">
        <v>33</v>
      </c>
    </row>
    <row r="9" spans="1:2" x14ac:dyDescent="0.35">
      <c r="A9" s="240" t="s">
        <v>1814</v>
      </c>
      <c r="B9" t="s">
        <v>1816</v>
      </c>
    </row>
    <row r="10" spans="1:2" x14ac:dyDescent="0.35">
      <c r="A10" s="241" t="s">
        <v>49</v>
      </c>
      <c r="B10">
        <v>25</v>
      </c>
    </row>
    <row r="11" spans="1:2" x14ac:dyDescent="0.35">
      <c r="A11" s="241" t="s">
        <v>143</v>
      </c>
      <c r="B11">
        <v>8</v>
      </c>
    </row>
    <row r="12" spans="1:2" x14ac:dyDescent="0.35">
      <c r="A12" s="241" t="s">
        <v>1815</v>
      </c>
      <c r="B12">
        <v>33</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70"/>
  <sheetViews>
    <sheetView topLeftCell="F1" zoomScale="44" zoomScaleNormal="44" workbookViewId="0">
      <pane ySplit="6" topLeftCell="A35" activePane="bottomLeft" state="frozen"/>
      <selection pane="bottomLeft" activeCell="AF35" sqref="AF35"/>
    </sheetView>
  </sheetViews>
  <sheetFormatPr baseColWidth="10" defaultColWidth="11.25" defaultRowHeight="15" customHeight="1" x14ac:dyDescent="0.35"/>
  <cols>
    <col min="1" max="1" width="18.83203125" customWidth="1"/>
    <col min="2" max="2" width="25" customWidth="1"/>
    <col min="3" max="3" width="24.83203125" customWidth="1"/>
    <col min="4" max="4" width="18.83203125" customWidth="1"/>
    <col min="5" max="5" width="29.33203125" customWidth="1"/>
    <col min="6" max="6" width="5.33203125" customWidth="1"/>
    <col min="7" max="7" width="23.83203125" customWidth="1"/>
    <col min="8" max="8" width="26.25" customWidth="1"/>
    <col min="9" max="10" width="16.25" customWidth="1"/>
    <col min="11" max="11" width="28.83203125" hidden="1" customWidth="1"/>
    <col min="12" max="13" width="39.75" hidden="1" customWidth="1"/>
    <col min="14" max="15" width="21.58203125" hidden="1" customWidth="1"/>
    <col min="16" max="16" width="25.75" hidden="1" customWidth="1"/>
    <col min="17" max="19" width="48.08203125" hidden="1" customWidth="1"/>
    <col min="20" max="21" width="21.58203125" hidden="1" customWidth="1"/>
    <col min="22" max="25" width="17.75" hidden="1" customWidth="1"/>
    <col min="26" max="27" width="13.58203125" hidden="1" customWidth="1"/>
    <col min="28" max="28" width="21.58203125" customWidth="1"/>
    <col min="29" max="29" width="84" customWidth="1"/>
    <col min="30" max="31" width="62.58203125" customWidth="1"/>
    <col min="32" max="32" width="15.08203125" customWidth="1"/>
    <col min="33" max="33" width="13.5" customWidth="1"/>
  </cols>
  <sheetData>
    <row r="1" spans="1:33" ht="20.25" customHeight="1" x14ac:dyDescent="0.35">
      <c r="A1" s="1" t="s">
        <v>0</v>
      </c>
      <c r="B1" s="316" t="s">
        <v>1</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8"/>
    </row>
    <row r="2" spans="1:33" ht="28.5" customHeight="1" x14ac:dyDescent="0.35">
      <c r="A2" s="3"/>
      <c r="B2" s="319"/>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1"/>
    </row>
    <row r="3" spans="1:33" ht="5.15" customHeight="1" x14ac:dyDescent="0.35">
      <c r="A3" s="3"/>
      <c r="B3" s="319"/>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1"/>
    </row>
    <row r="4" spans="1:33" ht="5.15" customHeight="1" x14ac:dyDescent="0.35">
      <c r="A4" s="3"/>
      <c r="B4" s="322"/>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4"/>
    </row>
    <row r="5" spans="1:33" ht="37.5" customHeight="1" x14ac:dyDescent="0.35">
      <c r="A5" s="328" t="s">
        <v>2</v>
      </c>
      <c r="B5" s="328" t="s">
        <v>3</v>
      </c>
      <c r="C5" s="326"/>
      <c r="D5" s="326"/>
      <c r="E5" s="326"/>
      <c r="F5" s="329" t="s">
        <v>4</v>
      </c>
      <c r="G5" s="326"/>
      <c r="H5" s="326"/>
      <c r="I5" s="326"/>
      <c r="J5" s="326"/>
      <c r="K5" s="325" t="s">
        <v>5</v>
      </c>
      <c r="L5" s="326"/>
      <c r="M5" s="326"/>
      <c r="N5" s="326"/>
      <c r="O5" s="326"/>
      <c r="P5" s="325" t="s">
        <v>6</v>
      </c>
      <c r="Q5" s="326"/>
      <c r="R5" s="326"/>
      <c r="S5" s="326"/>
      <c r="T5" s="326"/>
      <c r="U5" s="326"/>
      <c r="V5" s="325" t="s">
        <v>7</v>
      </c>
      <c r="W5" s="326"/>
      <c r="X5" s="326"/>
      <c r="Y5" s="326"/>
      <c r="Z5" s="326"/>
      <c r="AA5" s="326"/>
      <c r="AB5" s="327" t="s">
        <v>8</v>
      </c>
      <c r="AC5" s="326"/>
      <c r="AD5" s="326"/>
      <c r="AE5" s="326"/>
      <c r="AF5" s="326"/>
      <c r="AG5" s="326"/>
    </row>
    <row r="6" spans="1:33" ht="63" customHeight="1" x14ac:dyDescent="0.35">
      <c r="A6" s="326"/>
      <c r="B6" s="150" t="s">
        <v>3</v>
      </c>
      <c r="C6" s="150" t="s">
        <v>14</v>
      </c>
      <c r="D6" s="150" t="s">
        <v>15</v>
      </c>
      <c r="E6" s="150" t="s">
        <v>16</v>
      </c>
      <c r="F6" s="151" t="s">
        <v>17</v>
      </c>
      <c r="G6" s="151" t="s">
        <v>18</v>
      </c>
      <c r="H6" s="151" t="s">
        <v>19</v>
      </c>
      <c r="I6" s="263" t="s">
        <v>1821</v>
      </c>
      <c r="J6" s="263" t="s">
        <v>20</v>
      </c>
      <c r="K6" s="152" t="s">
        <v>21</v>
      </c>
      <c r="L6" s="152" t="s">
        <v>22</v>
      </c>
      <c r="M6" s="153" t="s">
        <v>23</v>
      </c>
      <c r="N6" s="154" t="s">
        <v>24</v>
      </c>
      <c r="O6" s="154" t="s">
        <v>25</v>
      </c>
      <c r="P6" s="155" t="s">
        <v>1539</v>
      </c>
      <c r="Q6" s="156" t="s">
        <v>26</v>
      </c>
      <c r="R6" s="157" t="s">
        <v>27</v>
      </c>
      <c r="S6" s="157" t="s">
        <v>28</v>
      </c>
      <c r="T6" s="157" t="s">
        <v>29</v>
      </c>
      <c r="U6" s="157" t="s">
        <v>30</v>
      </c>
      <c r="V6" s="158" t="s">
        <v>31</v>
      </c>
      <c r="W6" s="158" t="s">
        <v>32</v>
      </c>
      <c r="X6" s="159" t="s">
        <v>23</v>
      </c>
      <c r="Y6" s="159" t="s">
        <v>28</v>
      </c>
      <c r="Z6" s="159" t="s">
        <v>33</v>
      </c>
      <c r="AA6" s="159" t="s">
        <v>25</v>
      </c>
      <c r="AB6" s="160" t="s">
        <v>31</v>
      </c>
      <c r="AC6" s="160" t="s">
        <v>32</v>
      </c>
      <c r="AD6" s="161" t="s">
        <v>23</v>
      </c>
      <c r="AE6" s="161" t="s">
        <v>28</v>
      </c>
      <c r="AF6" s="162" t="s">
        <v>33</v>
      </c>
      <c r="AG6" s="162" t="s">
        <v>25</v>
      </c>
    </row>
    <row r="7" spans="1:33" s="41" customFormat="1" ht="168" customHeight="1" x14ac:dyDescent="0.3">
      <c r="A7" s="163" t="s">
        <v>39</v>
      </c>
      <c r="B7" s="164" t="s">
        <v>40</v>
      </c>
      <c r="C7" s="165" t="s">
        <v>1325</v>
      </c>
      <c r="D7" s="164" t="s">
        <v>41</v>
      </c>
      <c r="E7" s="166" t="s">
        <v>42</v>
      </c>
      <c r="F7" s="165">
        <v>1</v>
      </c>
      <c r="G7" s="164" t="s">
        <v>43</v>
      </c>
      <c r="H7" s="164" t="s">
        <v>44</v>
      </c>
      <c r="I7" s="264" t="s">
        <v>1822</v>
      </c>
      <c r="J7" s="265" t="s">
        <v>1823</v>
      </c>
      <c r="K7" s="167" t="s">
        <v>46</v>
      </c>
      <c r="L7" s="167" t="s">
        <v>47</v>
      </c>
      <c r="M7" s="168" t="s">
        <v>48</v>
      </c>
      <c r="N7" s="169">
        <v>1</v>
      </c>
      <c r="O7" s="170" t="s">
        <v>49</v>
      </c>
      <c r="P7" s="167" t="s">
        <v>50</v>
      </c>
      <c r="Q7" s="167" t="s">
        <v>51</v>
      </c>
      <c r="R7" s="171" t="s">
        <v>52</v>
      </c>
      <c r="S7" s="172" t="s">
        <v>1326</v>
      </c>
      <c r="T7" s="169">
        <v>0.9</v>
      </c>
      <c r="U7" s="170" t="s">
        <v>49</v>
      </c>
      <c r="V7" s="167" t="s">
        <v>53</v>
      </c>
      <c r="W7" s="167" t="s">
        <v>54</v>
      </c>
      <c r="X7" s="171" t="s">
        <v>55</v>
      </c>
      <c r="Y7" s="173" t="s">
        <v>1327</v>
      </c>
      <c r="Z7" s="169">
        <v>0.95</v>
      </c>
      <c r="AA7" s="170" t="s">
        <v>49</v>
      </c>
      <c r="AB7" s="167" t="s">
        <v>56</v>
      </c>
      <c r="AC7" s="174" t="s">
        <v>1540</v>
      </c>
      <c r="AD7" s="175" t="s">
        <v>57</v>
      </c>
      <c r="AE7" s="176" t="s">
        <v>1328</v>
      </c>
      <c r="AF7" s="169">
        <v>0.95</v>
      </c>
      <c r="AG7" s="170" t="s">
        <v>49</v>
      </c>
    </row>
    <row r="8" spans="1:33" s="41" customFormat="1" ht="168" customHeight="1" x14ac:dyDescent="0.3">
      <c r="A8" s="163" t="s">
        <v>39</v>
      </c>
      <c r="B8" s="164" t="s">
        <v>40</v>
      </c>
      <c r="C8" s="115" t="s">
        <v>1333</v>
      </c>
      <c r="D8" s="164" t="s">
        <v>92</v>
      </c>
      <c r="E8" s="166" t="s">
        <v>93</v>
      </c>
      <c r="F8" s="165">
        <v>2</v>
      </c>
      <c r="G8" s="164" t="s">
        <v>94</v>
      </c>
      <c r="H8" s="164" t="s">
        <v>95</v>
      </c>
      <c r="I8" s="264" t="s">
        <v>1822</v>
      </c>
      <c r="J8" s="265" t="s">
        <v>1824</v>
      </c>
      <c r="K8" s="177">
        <v>0.36</v>
      </c>
      <c r="L8" s="167" t="s">
        <v>97</v>
      </c>
      <c r="M8" s="168" t="s">
        <v>98</v>
      </c>
      <c r="N8" s="169">
        <v>1</v>
      </c>
      <c r="O8" s="170" t="s">
        <v>49</v>
      </c>
      <c r="P8" s="167" t="s">
        <v>99</v>
      </c>
      <c r="Q8" s="178" t="s">
        <v>1334</v>
      </c>
      <c r="R8" s="171" t="s">
        <v>100</v>
      </c>
      <c r="S8" s="172" t="s">
        <v>1335</v>
      </c>
      <c r="T8" s="126">
        <v>0.88</v>
      </c>
      <c r="U8" s="127" t="s">
        <v>101</v>
      </c>
      <c r="V8" s="167" t="s">
        <v>102</v>
      </c>
      <c r="W8" s="167" t="s">
        <v>1336</v>
      </c>
      <c r="X8" s="171" t="s">
        <v>1337</v>
      </c>
      <c r="Y8" s="179" t="s">
        <v>1338</v>
      </c>
      <c r="Z8" s="126">
        <v>0.85</v>
      </c>
      <c r="AA8" s="127" t="s">
        <v>101</v>
      </c>
      <c r="AB8" s="167" t="s">
        <v>103</v>
      </c>
      <c r="AC8" s="174" t="s">
        <v>1801</v>
      </c>
      <c r="AD8" s="175" t="s">
        <v>104</v>
      </c>
      <c r="AE8" s="176" t="s">
        <v>1339</v>
      </c>
      <c r="AF8" s="180">
        <v>0.94</v>
      </c>
      <c r="AG8" s="181" t="s">
        <v>49</v>
      </c>
    </row>
    <row r="9" spans="1:33" s="41" customFormat="1" ht="168" customHeight="1" x14ac:dyDescent="0.3">
      <c r="A9" s="163" t="s">
        <v>39</v>
      </c>
      <c r="B9" s="164" t="s">
        <v>40</v>
      </c>
      <c r="C9" s="115" t="s">
        <v>1321</v>
      </c>
      <c r="D9" s="164" t="s">
        <v>128</v>
      </c>
      <c r="E9" s="166" t="s">
        <v>129</v>
      </c>
      <c r="F9" s="165">
        <v>3</v>
      </c>
      <c r="G9" s="164" t="s">
        <v>130</v>
      </c>
      <c r="H9" s="294" t="s">
        <v>131</v>
      </c>
      <c r="I9" s="264" t="s">
        <v>1822</v>
      </c>
      <c r="J9" s="265" t="s">
        <v>1824</v>
      </c>
      <c r="K9" s="177">
        <v>0.33</v>
      </c>
      <c r="L9" s="167" t="s">
        <v>132</v>
      </c>
      <c r="M9" s="168" t="s">
        <v>133</v>
      </c>
      <c r="N9" s="169">
        <v>1</v>
      </c>
      <c r="O9" s="170" t="s">
        <v>49</v>
      </c>
      <c r="P9" s="167" t="s">
        <v>134</v>
      </c>
      <c r="Q9" s="167" t="s">
        <v>135</v>
      </c>
      <c r="R9" s="171" t="s">
        <v>136</v>
      </c>
      <c r="S9" s="172" t="s">
        <v>1546</v>
      </c>
      <c r="T9" s="182">
        <v>0.67</v>
      </c>
      <c r="U9" s="183" t="s">
        <v>137</v>
      </c>
      <c r="V9" s="167" t="s">
        <v>138</v>
      </c>
      <c r="W9" s="167" t="s">
        <v>1547</v>
      </c>
      <c r="X9" s="171" t="s">
        <v>139</v>
      </c>
      <c r="Y9" s="179" t="s">
        <v>1340</v>
      </c>
      <c r="Z9" s="182">
        <v>0.61899999999999999</v>
      </c>
      <c r="AA9" s="183" t="s">
        <v>140</v>
      </c>
      <c r="AB9" s="167" t="s">
        <v>141</v>
      </c>
      <c r="AC9" s="174" t="s">
        <v>1802</v>
      </c>
      <c r="AD9" s="175" t="s">
        <v>142</v>
      </c>
      <c r="AE9" s="295" t="s">
        <v>1842</v>
      </c>
      <c r="AF9" s="184">
        <v>0.82</v>
      </c>
      <c r="AG9" s="185" t="s">
        <v>143</v>
      </c>
    </row>
    <row r="10" spans="1:33" s="41" customFormat="1" ht="168" customHeight="1" x14ac:dyDescent="0.3">
      <c r="A10" s="163" t="s">
        <v>39</v>
      </c>
      <c r="B10" s="164" t="s">
        <v>40</v>
      </c>
      <c r="C10" s="115" t="s">
        <v>1344</v>
      </c>
      <c r="D10" s="164" t="s">
        <v>161</v>
      </c>
      <c r="E10" s="166" t="s">
        <v>162</v>
      </c>
      <c r="F10" s="165">
        <v>4</v>
      </c>
      <c r="G10" s="164" t="s">
        <v>163</v>
      </c>
      <c r="H10" s="186" t="s">
        <v>164</v>
      </c>
      <c r="I10" s="264" t="s">
        <v>1822</v>
      </c>
      <c r="J10" s="265" t="s">
        <v>1824</v>
      </c>
      <c r="K10" s="177">
        <v>0.33</v>
      </c>
      <c r="L10" s="167" t="s">
        <v>165</v>
      </c>
      <c r="M10" s="168" t="s">
        <v>166</v>
      </c>
      <c r="N10" s="169">
        <v>1</v>
      </c>
      <c r="O10" s="170" t="s">
        <v>49</v>
      </c>
      <c r="P10" s="167" t="s">
        <v>167</v>
      </c>
      <c r="Q10" s="167" t="s">
        <v>1552</v>
      </c>
      <c r="R10" s="171" t="s">
        <v>168</v>
      </c>
      <c r="S10" s="172" t="s">
        <v>1553</v>
      </c>
      <c r="T10" s="169">
        <v>0.95</v>
      </c>
      <c r="U10" s="170" t="s">
        <v>49</v>
      </c>
      <c r="V10" s="167" t="s">
        <v>169</v>
      </c>
      <c r="W10" s="167" t="s">
        <v>1345</v>
      </c>
      <c r="X10" s="171" t="s">
        <v>170</v>
      </c>
      <c r="Y10" s="173" t="s">
        <v>1346</v>
      </c>
      <c r="Z10" s="169">
        <v>0.98</v>
      </c>
      <c r="AA10" s="170" t="s">
        <v>49</v>
      </c>
      <c r="AB10" s="167" t="s">
        <v>171</v>
      </c>
      <c r="AC10" s="187" t="s">
        <v>1803</v>
      </c>
      <c r="AD10" s="188" t="s">
        <v>172</v>
      </c>
      <c r="AE10" s="189" t="s">
        <v>1347</v>
      </c>
      <c r="AF10" s="169">
        <v>0.97</v>
      </c>
      <c r="AG10" s="170" t="s">
        <v>49</v>
      </c>
    </row>
    <row r="11" spans="1:33" s="41" customFormat="1" ht="168" customHeight="1" x14ac:dyDescent="0.3">
      <c r="A11" s="163" t="s">
        <v>39</v>
      </c>
      <c r="B11" s="164" t="s">
        <v>40</v>
      </c>
      <c r="C11" s="115" t="s">
        <v>1351</v>
      </c>
      <c r="D11" s="164" t="s">
        <v>222</v>
      </c>
      <c r="E11" s="166" t="s">
        <v>223</v>
      </c>
      <c r="F11" s="165">
        <v>5</v>
      </c>
      <c r="G11" s="164" t="s">
        <v>224</v>
      </c>
      <c r="H11" s="165" t="s">
        <v>225</v>
      </c>
      <c r="I11" s="264" t="s">
        <v>1822</v>
      </c>
      <c r="J11" s="265" t="s">
        <v>1825</v>
      </c>
      <c r="K11" s="167" t="s">
        <v>227</v>
      </c>
      <c r="L11" s="167" t="s">
        <v>228</v>
      </c>
      <c r="M11" s="168" t="s">
        <v>229</v>
      </c>
      <c r="N11" s="169">
        <v>1</v>
      </c>
      <c r="O11" s="170" t="s">
        <v>49</v>
      </c>
      <c r="P11" s="167" t="s">
        <v>230</v>
      </c>
      <c r="Q11" s="178" t="s">
        <v>1352</v>
      </c>
      <c r="R11" s="171" t="s">
        <v>231</v>
      </c>
      <c r="S11" s="172" t="s">
        <v>1353</v>
      </c>
      <c r="T11" s="169">
        <v>0.95</v>
      </c>
      <c r="U11" s="170" t="s">
        <v>49</v>
      </c>
      <c r="V11" s="167" t="s">
        <v>232</v>
      </c>
      <c r="W11" s="167" t="s">
        <v>233</v>
      </c>
      <c r="X11" s="171" t="s">
        <v>234</v>
      </c>
      <c r="Y11" s="173" t="s">
        <v>1354</v>
      </c>
      <c r="Z11" s="169">
        <v>0.9</v>
      </c>
      <c r="AA11" s="170" t="s">
        <v>49</v>
      </c>
      <c r="AB11" s="177" t="s">
        <v>235</v>
      </c>
      <c r="AC11" s="187" t="s">
        <v>1804</v>
      </c>
      <c r="AD11" s="190" t="s">
        <v>236</v>
      </c>
      <c r="AE11" s="191" t="s">
        <v>1355</v>
      </c>
      <c r="AF11" s="192">
        <v>0.9</v>
      </c>
      <c r="AG11" s="193" t="s">
        <v>49</v>
      </c>
    </row>
    <row r="12" spans="1:33" s="41" customFormat="1" ht="168" customHeight="1" x14ac:dyDescent="0.3">
      <c r="A12" s="163" t="s">
        <v>39</v>
      </c>
      <c r="B12" s="164" t="s">
        <v>40</v>
      </c>
      <c r="C12" s="115" t="s">
        <v>1356</v>
      </c>
      <c r="D12" s="164" t="s">
        <v>277</v>
      </c>
      <c r="E12" s="166" t="s">
        <v>278</v>
      </c>
      <c r="F12" s="165">
        <v>6</v>
      </c>
      <c r="G12" s="164" t="s">
        <v>279</v>
      </c>
      <c r="H12" s="164" t="s">
        <v>280</v>
      </c>
      <c r="I12" s="264" t="s">
        <v>1822</v>
      </c>
      <c r="J12" s="265" t="s">
        <v>1825</v>
      </c>
      <c r="K12" s="167" t="s">
        <v>281</v>
      </c>
      <c r="L12" s="167" t="s">
        <v>282</v>
      </c>
      <c r="M12" s="168" t="s">
        <v>283</v>
      </c>
      <c r="N12" s="169">
        <v>1</v>
      </c>
      <c r="O12" s="170" t="s">
        <v>49</v>
      </c>
      <c r="P12" s="167" t="s">
        <v>284</v>
      </c>
      <c r="Q12" s="167" t="s">
        <v>1577</v>
      </c>
      <c r="R12" s="171" t="s">
        <v>1357</v>
      </c>
      <c r="S12" s="172" t="s">
        <v>1358</v>
      </c>
      <c r="T12" s="169">
        <v>0.9</v>
      </c>
      <c r="U12" s="170" t="s">
        <v>49</v>
      </c>
      <c r="V12" s="167" t="s">
        <v>285</v>
      </c>
      <c r="W12" s="167" t="s">
        <v>286</v>
      </c>
      <c r="X12" s="171" t="s">
        <v>287</v>
      </c>
      <c r="Y12" s="173" t="s">
        <v>1359</v>
      </c>
      <c r="Z12" s="169">
        <v>0.92</v>
      </c>
      <c r="AA12" s="170" t="s">
        <v>49</v>
      </c>
      <c r="AB12" s="177" t="s">
        <v>288</v>
      </c>
      <c r="AC12" s="187" t="s">
        <v>1805</v>
      </c>
      <c r="AD12" s="194" t="s">
        <v>289</v>
      </c>
      <c r="AE12" s="148" t="s">
        <v>1360</v>
      </c>
      <c r="AF12" s="169">
        <v>0.9</v>
      </c>
      <c r="AG12" s="170" t="s">
        <v>49</v>
      </c>
    </row>
    <row r="13" spans="1:33" s="41" customFormat="1" ht="168" customHeight="1" x14ac:dyDescent="0.3">
      <c r="A13" s="163" t="s">
        <v>39</v>
      </c>
      <c r="B13" s="164" t="s">
        <v>40</v>
      </c>
      <c r="C13" s="115" t="s">
        <v>1322</v>
      </c>
      <c r="D13" s="164" t="s">
        <v>321</v>
      </c>
      <c r="E13" s="165" t="s">
        <v>322</v>
      </c>
      <c r="F13" s="165">
        <v>7</v>
      </c>
      <c r="G13" s="294" t="s">
        <v>323</v>
      </c>
      <c r="H13" s="186" t="s">
        <v>324</v>
      </c>
      <c r="I13" s="264" t="s">
        <v>1822</v>
      </c>
      <c r="J13" s="265" t="s">
        <v>1826</v>
      </c>
      <c r="K13" s="167" t="s">
        <v>326</v>
      </c>
      <c r="L13" s="167" t="s">
        <v>327</v>
      </c>
      <c r="M13" s="168" t="s">
        <v>328</v>
      </c>
      <c r="N13" s="126">
        <v>0.83</v>
      </c>
      <c r="O13" s="127" t="s">
        <v>101</v>
      </c>
      <c r="P13" s="167" t="s">
        <v>329</v>
      </c>
      <c r="Q13" s="167" t="s">
        <v>330</v>
      </c>
      <c r="R13" s="171" t="s">
        <v>331</v>
      </c>
      <c r="S13" s="172" t="s">
        <v>1362</v>
      </c>
      <c r="T13" s="126">
        <v>0.87</v>
      </c>
      <c r="U13" s="127" t="s">
        <v>101</v>
      </c>
      <c r="V13" s="167" t="s">
        <v>332</v>
      </c>
      <c r="W13" s="167" t="s">
        <v>333</v>
      </c>
      <c r="X13" s="171" t="s">
        <v>334</v>
      </c>
      <c r="Y13" s="173" t="s">
        <v>1363</v>
      </c>
      <c r="Z13" s="126">
        <v>0.82</v>
      </c>
      <c r="AA13" s="127" t="s">
        <v>101</v>
      </c>
      <c r="AB13" s="177" t="s">
        <v>335</v>
      </c>
      <c r="AC13" s="187" t="s">
        <v>336</v>
      </c>
      <c r="AD13" s="195" t="s">
        <v>337</v>
      </c>
      <c r="AE13" s="189" t="s">
        <v>1324</v>
      </c>
      <c r="AF13" s="184">
        <v>0.88</v>
      </c>
      <c r="AG13" s="185" t="s">
        <v>143</v>
      </c>
    </row>
    <row r="14" spans="1:33" s="41" customFormat="1" ht="168" customHeight="1" x14ac:dyDescent="0.3">
      <c r="A14" s="163" t="s">
        <v>39</v>
      </c>
      <c r="B14" s="164" t="s">
        <v>40</v>
      </c>
      <c r="C14" s="115" t="s">
        <v>1364</v>
      </c>
      <c r="D14" s="164" t="s">
        <v>377</v>
      </c>
      <c r="E14" s="166" t="s">
        <v>378</v>
      </c>
      <c r="F14" s="196">
        <v>8</v>
      </c>
      <c r="G14" s="164" t="s">
        <v>379</v>
      </c>
      <c r="H14" s="186" t="s">
        <v>380</v>
      </c>
      <c r="I14" s="264" t="s">
        <v>856</v>
      </c>
      <c r="J14" s="265" t="s">
        <v>1827</v>
      </c>
      <c r="K14" s="197">
        <v>0.61</v>
      </c>
      <c r="L14" s="198" t="s">
        <v>1365</v>
      </c>
      <c r="M14" s="168" t="s">
        <v>1366</v>
      </c>
      <c r="N14" s="169">
        <v>1</v>
      </c>
      <c r="O14" s="170" t="s">
        <v>49</v>
      </c>
      <c r="P14" s="167" t="s">
        <v>382</v>
      </c>
      <c r="Q14" s="167" t="s">
        <v>383</v>
      </c>
      <c r="R14" s="171" t="s">
        <v>384</v>
      </c>
      <c r="S14" s="172" t="s">
        <v>1367</v>
      </c>
      <c r="T14" s="169">
        <v>1</v>
      </c>
      <c r="U14" s="170" t="s">
        <v>49</v>
      </c>
      <c r="V14" s="199">
        <v>0.755</v>
      </c>
      <c r="W14" s="199" t="s">
        <v>385</v>
      </c>
      <c r="X14" s="200" t="s">
        <v>1588</v>
      </c>
      <c r="Y14" s="179" t="s">
        <v>1368</v>
      </c>
      <c r="Z14" s="169">
        <v>1</v>
      </c>
      <c r="AA14" s="170" t="s">
        <v>49</v>
      </c>
      <c r="AB14" s="199">
        <v>0.86080000000000001</v>
      </c>
      <c r="AC14" s="174" t="s">
        <v>1589</v>
      </c>
      <c r="AD14" s="188" t="s">
        <v>386</v>
      </c>
      <c r="AE14" s="189" t="s">
        <v>1537</v>
      </c>
      <c r="AF14" s="192">
        <v>1</v>
      </c>
      <c r="AG14" s="193" t="s">
        <v>49</v>
      </c>
    </row>
    <row r="15" spans="1:33" s="41" customFormat="1" ht="168" customHeight="1" x14ac:dyDescent="0.3">
      <c r="A15" s="163" t="s">
        <v>39</v>
      </c>
      <c r="B15" s="164" t="s">
        <v>40</v>
      </c>
      <c r="C15" s="115" t="s">
        <v>1596</v>
      </c>
      <c r="D15" s="164" t="s">
        <v>411</v>
      </c>
      <c r="E15" s="166" t="s">
        <v>412</v>
      </c>
      <c r="F15" s="196">
        <v>9</v>
      </c>
      <c r="G15" s="164" t="s">
        <v>413</v>
      </c>
      <c r="H15" s="164" t="s">
        <v>414</v>
      </c>
      <c r="I15" s="264" t="s">
        <v>1822</v>
      </c>
      <c r="J15" s="265" t="s">
        <v>1822</v>
      </c>
      <c r="K15" s="197">
        <v>0.2</v>
      </c>
      <c r="L15" s="198" t="s">
        <v>415</v>
      </c>
      <c r="M15" s="168" t="s">
        <v>1370</v>
      </c>
      <c r="N15" s="169">
        <v>1</v>
      </c>
      <c r="O15" s="170" t="s">
        <v>49</v>
      </c>
      <c r="P15" s="167" t="s">
        <v>416</v>
      </c>
      <c r="Q15" s="178" t="s">
        <v>1371</v>
      </c>
      <c r="R15" s="171" t="s">
        <v>1372</v>
      </c>
      <c r="S15" s="172" t="s">
        <v>1373</v>
      </c>
      <c r="T15" s="169">
        <v>0.9</v>
      </c>
      <c r="U15" s="170" t="s">
        <v>49</v>
      </c>
      <c r="V15" s="177">
        <v>0.5</v>
      </c>
      <c r="W15" s="201" t="s">
        <v>1374</v>
      </c>
      <c r="X15" s="200" t="s">
        <v>417</v>
      </c>
      <c r="Y15" s="179" t="s">
        <v>1375</v>
      </c>
      <c r="Z15" s="126">
        <v>0.85</v>
      </c>
      <c r="AA15" s="127" t="s">
        <v>101</v>
      </c>
      <c r="AB15" s="144">
        <v>0.7</v>
      </c>
      <c r="AC15" s="145" t="s">
        <v>1784</v>
      </c>
      <c r="AD15" s="202" t="s">
        <v>1776</v>
      </c>
      <c r="AE15" s="143" t="s">
        <v>1775</v>
      </c>
      <c r="AF15" s="142">
        <v>0.98</v>
      </c>
      <c r="AG15" s="141" t="s">
        <v>49</v>
      </c>
    </row>
    <row r="16" spans="1:33" s="41" customFormat="1" ht="168" customHeight="1" x14ac:dyDescent="0.3">
      <c r="A16" s="163" t="s">
        <v>39</v>
      </c>
      <c r="B16" s="164" t="s">
        <v>40</v>
      </c>
      <c r="C16" s="115" t="s">
        <v>1377</v>
      </c>
      <c r="D16" s="166" t="s">
        <v>438</v>
      </c>
      <c r="E16" s="115" t="s">
        <v>439</v>
      </c>
      <c r="F16" s="115" t="s">
        <v>440</v>
      </c>
      <c r="G16" s="166" t="s">
        <v>441</v>
      </c>
      <c r="H16" s="135" t="s">
        <v>442</v>
      </c>
      <c r="I16" s="265" t="s">
        <v>1822</v>
      </c>
      <c r="J16" s="265" t="s">
        <v>1822</v>
      </c>
      <c r="K16" s="197">
        <v>0.2</v>
      </c>
      <c r="L16" s="198" t="s">
        <v>443</v>
      </c>
      <c r="M16" s="168" t="s">
        <v>1378</v>
      </c>
      <c r="N16" s="169">
        <v>1</v>
      </c>
      <c r="O16" s="170" t="s">
        <v>49</v>
      </c>
      <c r="P16" s="167" t="s">
        <v>444</v>
      </c>
      <c r="Q16" s="178" t="s">
        <v>1379</v>
      </c>
      <c r="R16" s="171" t="s">
        <v>1600</v>
      </c>
      <c r="S16" s="172" t="s">
        <v>1380</v>
      </c>
      <c r="T16" s="169">
        <v>0.9</v>
      </c>
      <c r="U16" s="170" t="s">
        <v>49</v>
      </c>
      <c r="V16" s="203">
        <v>0.65</v>
      </c>
      <c r="W16" s="204" t="s">
        <v>1381</v>
      </c>
      <c r="X16" s="200" t="s">
        <v>1601</v>
      </c>
      <c r="Y16" s="179" t="s">
        <v>1382</v>
      </c>
      <c r="Z16" s="192">
        <v>1</v>
      </c>
      <c r="AA16" s="193" t="s">
        <v>49</v>
      </c>
      <c r="AB16" s="177">
        <v>0.8</v>
      </c>
      <c r="AC16" s="187" t="s">
        <v>445</v>
      </c>
      <c r="AD16" s="175" t="s">
        <v>1602</v>
      </c>
      <c r="AE16" s="189" t="s">
        <v>1603</v>
      </c>
      <c r="AF16" s="205">
        <v>1</v>
      </c>
      <c r="AG16" s="206" t="s">
        <v>49</v>
      </c>
    </row>
    <row r="17" spans="1:33" s="41" customFormat="1" ht="168" customHeight="1" x14ac:dyDescent="0.3">
      <c r="A17" s="163" t="s">
        <v>39</v>
      </c>
      <c r="B17" s="164" t="s">
        <v>40</v>
      </c>
      <c r="C17" s="115" t="s">
        <v>1377</v>
      </c>
      <c r="D17" s="164" t="s">
        <v>474</v>
      </c>
      <c r="E17" s="164" t="s">
        <v>439</v>
      </c>
      <c r="F17" s="165" t="s">
        <v>475</v>
      </c>
      <c r="G17" s="164" t="s">
        <v>476</v>
      </c>
      <c r="H17" s="135" t="s">
        <v>477</v>
      </c>
      <c r="I17" s="265" t="s">
        <v>1822</v>
      </c>
      <c r="J17" s="265" t="s">
        <v>1823</v>
      </c>
      <c r="K17" s="198" t="s">
        <v>478</v>
      </c>
      <c r="L17" s="198" t="s">
        <v>479</v>
      </c>
      <c r="M17" s="168" t="s">
        <v>480</v>
      </c>
      <c r="N17" s="169">
        <v>1</v>
      </c>
      <c r="O17" s="170" t="s">
        <v>49</v>
      </c>
      <c r="P17" s="167" t="s">
        <v>481</v>
      </c>
      <c r="Q17" s="167" t="s">
        <v>482</v>
      </c>
      <c r="R17" s="171" t="s">
        <v>483</v>
      </c>
      <c r="S17" s="172" t="s">
        <v>1384</v>
      </c>
      <c r="T17" s="169">
        <v>0.9</v>
      </c>
      <c r="U17" s="170" t="s">
        <v>49</v>
      </c>
      <c r="V17" s="204" t="s">
        <v>484</v>
      </c>
      <c r="W17" s="204" t="s">
        <v>485</v>
      </c>
      <c r="X17" s="200" t="s">
        <v>486</v>
      </c>
      <c r="Y17" s="179" t="s">
        <v>1385</v>
      </c>
      <c r="Z17" s="207">
        <v>0.85</v>
      </c>
      <c r="AA17" s="207" t="s">
        <v>101</v>
      </c>
      <c r="AB17" s="177" t="s">
        <v>487</v>
      </c>
      <c r="AC17" s="187" t="s">
        <v>488</v>
      </c>
      <c r="AD17" s="195" t="s">
        <v>489</v>
      </c>
      <c r="AE17" s="189" t="s">
        <v>1538</v>
      </c>
      <c r="AF17" s="208">
        <v>0.91</v>
      </c>
      <c r="AG17" s="209" t="s">
        <v>49</v>
      </c>
    </row>
    <row r="18" spans="1:33" s="41" customFormat="1" ht="168" customHeight="1" x14ac:dyDescent="0.3">
      <c r="A18" s="163" t="s">
        <v>511</v>
      </c>
      <c r="B18" s="115" t="s">
        <v>512</v>
      </c>
      <c r="C18" s="165" t="s">
        <v>1323</v>
      </c>
      <c r="D18" s="164" t="s">
        <v>513</v>
      </c>
      <c r="E18" s="164" t="s">
        <v>514</v>
      </c>
      <c r="F18" s="165">
        <v>11</v>
      </c>
      <c r="G18" s="294" t="s">
        <v>515</v>
      </c>
      <c r="H18" s="164" t="s">
        <v>516</v>
      </c>
      <c r="I18" s="264" t="s">
        <v>856</v>
      </c>
      <c r="J18" s="264" t="s">
        <v>1828</v>
      </c>
      <c r="K18" s="167" t="s">
        <v>518</v>
      </c>
      <c r="L18" s="167" t="s">
        <v>1387</v>
      </c>
      <c r="M18" s="168" t="s">
        <v>519</v>
      </c>
      <c r="N18" s="210">
        <v>1</v>
      </c>
      <c r="O18" s="211" t="s">
        <v>49</v>
      </c>
      <c r="P18" s="167" t="s">
        <v>520</v>
      </c>
      <c r="Q18" s="167" t="s">
        <v>1615</v>
      </c>
      <c r="R18" s="171" t="s">
        <v>521</v>
      </c>
      <c r="S18" s="172" t="s">
        <v>1616</v>
      </c>
      <c r="T18" s="169">
        <v>0.95</v>
      </c>
      <c r="U18" s="170" t="s">
        <v>49</v>
      </c>
      <c r="V18" s="204" t="s">
        <v>522</v>
      </c>
      <c r="W18" s="204" t="s">
        <v>1388</v>
      </c>
      <c r="X18" s="200" t="s">
        <v>523</v>
      </c>
      <c r="Y18" s="179" t="s">
        <v>1389</v>
      </c>
      <c r="Z18" s="192">
        <v>0.9</v>
      </c>
      <c r="AA18" s="193" t="s">
        <v>49</v>
      </c>
      <c r="AB18" s="204" t="s">
        <v>524</v>
      </c>
      <c r="AC18" s="212" t="s">
        <v>1811</v>
      </c>
      <c r="AD18" s="175" t="s">
        <v>525</v>
      </c>
      <c r="AE18" s="295" t="s">
        <v>1617</v>
      </c>
      <c r="AF18" s="126">
        <v>0.85</v>
      </c>
      <c r="AG18" s="127" t="s">
        <v>143</v>
      </c>
    </row>
    <row r="19" spans="1:33" s="41" customFormat="1" ht="168" customHeight="1" x14ac:dyDescent="0.3">
      <c r="A19" s="163" t="s">
        <v>511</v>
      </c>
      <c r="B19" s="115" t="s">
        <v>512</v>
      </c>
      <c r="C19" s="165" t="s">
        <v>1396</v>
      </c>
      <c r="D19" s="164" t="s">
        <v>568</v>
      </c>
      <c r="E19" s="164" t="s">
        <v>569</v>
      </c>
      <c r="F19" s="165">
        <v>12</v>
      </c>
      <c r="G19" s="164" t="s">
        <v>570</v>
      </c>
      <c r="H19" s="186" t="s">
        <v>571</v>
      </c>
      <c r="I19" s="264" t="s">
        <v>856</v>
      </c>
      <c r="J19" s="265" t="s">
        <v>1828</v>
      </c>
      <c r="K19" s="167" t="s">
        <v>572</v>
      </c>
      <c r="L19" s="167" t="s">
        <v>1397</v>
      </c>
      <c r="M19" s="168" t="s">
        <v>573</v>
      </c>
      <c r="N19" s="210">
        <v>1</v>
      </c>
      <c r="O19" s="211" t="s">
        <v>49</v>
      </c>
      <c r="P19" s="167" t="s">
        <v>574</v>
      </c>
      <c r="Q19" s="167" t="s">
        <v>575</v>
      </c>
      <c r="R19" s="171" t="s">
        <v>576</v>
      </c>
      <c r="S19" s="172" t="s">
        <v>1398</v>
      </c>
      <c r="T19" s="169">
        <v>0.95</v>
      </c>
      <c r="U19" s="170" t="s">
        <v>49</v>
      </c>
      <c r="V19" s="204" t="s">
        <v>577</v>
      </c>
      <c r="W19" s="204" t="s">
        <v>578</v>
      </c>
      <c r="X19" s="200" t="s">
        <v>579</v>
      </c>
      <c r="Y19" s="179" t="s">
        <v>580</v>
      </c>
      <c r="Z19" s="192">
        <v>0.9</v>
      </c>
      <c r="AA19" s="193" t="s">
        <v>49</v>
      </c>
      <c r="AB19" s="167" t="s">
        <v>581</v>
      </c>
      <c r="AC19" s="212" t="s">
        <v>1622</v>
      </c>
      <c r="AD19" s="175" t="s">
        <v>582</v>
      </c>
      <c r="AE19" s="176" t="s">
        <v>1399</v>
      </c>
      <c r="AF19" s="169">
        <v>1</v>
      </c>
      <c r="AG19" s="170" t="s">
        <v>49</v>
      </c>
    </row>
    <row r="20" spans="1:33" s="41" customFormat="1" ht="168" customHeight="1" x14ac:dyDescent="0.3">
      <c r="A20" s="213" t="s">
        <v>600</v>
      </c>
      <c r="B20" s="165" t="s">
        <v>601</v>
      </c>
      <c r="C20" s="165" t="s">
        <v>1403</v>
      </c>
      <c r="D20" s="164" t="s">
        <v>602</v>
      </c>
      <c r="E20" s="166" t="s">
        <v>1623</v>
      </c>
      <c r="F20" s="165">
        <v>13</v>
      </c>
      <c r="G20" s="164" t="s">
        <v>603</v>
      </c>
      <c r="H20" s="164" t="s">
        <v>604</v>
      </c>
      <c r="I20" s="264" t="s">
        <v>856</v>
      </c>
      <c r="J20" s="264" t="s">
        <v>1829</v>
      </c>
      <c r="K20" s="167" t="s">
        <v>606</v>
      </c>
      <c r="L20" s="167" t="s">
        <v>607</v>
      </c>
      <c r="M20" s="168" t="s">
        <v>608</v>
      </c>
      <c r="N20" s="169">
        <v>0.95</v>
      </c>
      <c r="O20" s="169" t="s">
        <v>49</v>
      </c>
      <c r="P20" s="167" t="s">
        <v>609</v>
      </c>
      <c r="Q20" s="167" t="s">
        <v>610</v>
      </c>
      <c r="R20" s="171" t="s">
        <v>1404</v>
      </c>
      <c r="S20" s="172" t="s">
        <v>1405</v>
      </c>
      <c r="T20" s="169">
        <v>0.95</v>
      </c>
      <c r="U20" s="170" t="s">
        <v>49</v>
      </c>
      <c r="V20" s="203">
        <v>0.8</v>
      </c>
      <c r="W20" s="204" t="s">
        <v>611</v>
      </c>
      <c r="X20" s="200" t="s">
        <v>612</v>
      </c>
      <c r="Y20" s="179" t="s">
        <v>613</v>
      </c>
      <c r="Z20" s="207">
        <v>0.85</v>
      </c>
      <c r="AA20" s="185" t="s">
        <v>101</v>
      </c>
      <c r="AB20" s="177">
        <v>0.9</v>
      </c>
      <c r="AC20" s="174" t="s">
        <v>614</v>
      </c>
      <c r="AD20" s="195" t="s">
        <v>615</v>
      </c>
      <c r="AE20" s="214" t="s">
        <v>1406</v>
      </c>
      <c r="AF20" s="215">
        <v>0.9</v>
      </c>
      <c r="AG20" s="216" t="s">
        <v>49</v>
      </c>
    </row>
    <row r="21" spans="1:33" s="41" customFormat="1" ht="168" customHeight="1" x14ac:dyDescent="0.3">
      <c r="A21" s="213" t="s">
        <v>600</v>
      </c>
      <c r="B21" s="165" t="s">
        <v>601</v>
      </c>
      <c r="C21" s="115" t="s">
        <v>1407</v>
      </c>
      <c r="D21" s="164" t="s">
        <v>647</v>
      </c>
      <c r="E21" s="115" t="s">
        <v>648</v>
      </c>
      <c r="F21" s="165">
        <v>14</v>
      </c>
      <c r="G21" s="164" t="s">
        <v>649</v>
      </c>
      <c r="H21" s="164" t="s">
        <v>650</v>
      </c>
      <c r="I21" s="264" t="s">
        <v>856</v>
      </c>
      <c r="J21" s="264" t="s">
        <v>1830</v>
      </c>
      <c r="K21" s="167" t="s">
        <v>652</v>
      </c>
      <c r="L21" s="167" t="s">
        <v>653</v>
      </c>
      <c r="M21" s="168" t="s">
        <v>654</v>
      </c>
      <c r="N21" s="169">
        <v>1</v>
      </c>
      <c r="O21" s="170" t="s">
        <v>49</v>
      </c>
      <c r="P21" s="167" t="s">
        <v>1408</v>
      </c>
      <c r="Q21" s="167" t="s">
        <v>655</v>
      </c>
      <c r="R21" s="171" t="s">
        <v>1409</v>
      </c>
      <c r="S21" s="172" t="s">
        <v>1627</v>
      </c>
      <c r="T21" s="169">
        <v>0.95</v>
      </c>
      <c r="U21" s="170" t="s">
        <v>49</v>
      </c>
      <c r="V21" s="217" t="s">
        <v>656</v>
      </c>
      <c r="W21" s="204" t="s">
        <v>1410</v>
      </c>
      <c r="X21" s="200" t="s">
        <v>657</v>
      </c>
      <c r="Y21" s="179" t="s">
        <v>1411</v>
      </c>
      <c r="Z21" s="192">
        <v>0.9</v>
      </c>
      <c r="AA21" s="192" t="s">
        <v>49</v>
      </c>
      <c r="AB21" s="167" t="s">
        <v>658</v>
      </c>
      <c r="AC21" s="187" t="s">
        <v>1806</v>
      </c>
      <c r="AD21" s="147" t="s">
        <v>1628</v>
      </c>
      <c r="AE21" s="148" t="s">
        <v>1412</v>
      </c>
      <c r="AF21" s="218">
        <v>0.9</v>
      </c>
      <c r="AG21" s="101" t="s">
        <v>49</v>
      </c>
    </row>
    <row r="22" spans="1:33" s="41" customFormat="1" ht="168" customHeight="1" x14ac:dyDescent="0.3">
      <c r="A22" s="213" t="s">
        <v>600</v>
      </c>
      <c r="B22" s="165" t="s">
        <v>601</v>
      </c>
      <c r="C22" s="115" t="s">
        <v>1418</v>
      </c>
      <c r="D22" s="164" t="s">
        <v>679</v>
      </c>
      <c r="E22" s="164" t="s">
        <v>680</v>
      </c>
      <c r="F22" s="165">
        <v>15</v>
      </c>
      <c r="G22" s="164" t="s">
        <v>681</v>
      </c>
      <c r="H22" s="164" t="s">
        <v>682</v>
      </c>
      <c r="I22" s="264" t="s">
        <v>856</v>
      </c>
      <c r="J22" s="264" t="s">
        <v>1830</v>
      </c>
      <c r="K22" s="167" t="s">
        <v>683</v>
      </c>
      <c r="L22" s="167" t="s">
        <v>684</v>
      </c>
      <c r="M22" s="168" t="s">
        <v>685</v>
      </c>
      <c r="N22" s="169">
        <v>0.9</v>
      </c>
      <c r="O22" s="170" t="s">
        <v>49</v>
      </c>
      <c r="P22" s="167" t="s">
        <v>686</v>
      </c>
      <c r="Q22" s="167" t="s">
        <v>687</v>
      </c>
      <c r="R22" s="171" t="s">
        <v>1631</v>
      </c>
      <c r="S22" s="172" t="s">
        <v>1419</v>
      </c>
      <c r="T22" s="126">
        <v>0.75</v>
      </c>
      <c r="U22" s="127" t="s">
        <v>101</v>
      </c>
      <c r="V22" s="203">
        <v>0.65</v>
      </c>
      <c r="W22" s="204" t="s">
        <v>688</v>
      </c>
      <c r="X22" s="200" t="s">
        <v>689</v>
      </c>
      <c r="Y22" s="179" t="s">
        <v>1420</v>
      </c>
      <c r="Z22" s="219">
        <v>0.68</v>
      </c>
      <c r="AA22" s="220" t="s">
        <v>140</v>
      </c>
      <c r="AB22" s="177">
        <v>0.81</v>
      </c>
      <c r="AC22" s="174" t="s">
        <v>690</v>
      </c>
      <c r="AD22" s="146" t="s">
        <v>1781</v>
      </c>
      <c r="AE22" s="148" t="s">
        <v>1785</v>
      </c>
      <c r="AF22" s="138">
        <v>0.9</v>
      </c>
      <c r="AG22" s="139" t="s">
        <v>49</v>
      </c>
    </row>
    <row r="23" spans="1:33" s="41" customFormat="1" ht="168" customHeight="1" x14ac:dyDescent="0.3">
      <c r="A23" s="221" t="s">
        <v>739</v>
      </c>
      <c r="B23" s="165" t="s">
        <v>740</v>
      </c>
      <c r="C23" s="165" t="s">
        <v>1421</v>
      </c>
      <c r="D23" s="164" t="s">
        <v>741</v>
      </c>
      <c r="E23" s="164" t="s">
        <v>742</v>
      </c>
      <c r="F23" s="165">
        <v>16</v>
      </c>
      <c r="G23" s="164" t="s">
        <v>743</v>
      </c>
      <c r="H23" s="186" t="s">
        <v>744</v>
      </c>
      <c r="I23" s="264" t="s">
        <v>856</v>
      </c>
      <c r="J23" s="264" t="s">
        <v>1831</v>
      </c>
      <c r="K23" s="177" t="s">
        <v>746</v>
      </c>
      <c r="L23" s="167" t="s">
        <v>747</v>
      </c>
      <c r="M23" s="222" t="s">
        <v>1422</v>
      </c>
      <c r="N23" s="169">
        <v>1</v>
      </c>
      <c r="O23" s="170" t="s">
        <v>49</v>
      </c>
      <c r="P23" s="167" t="s">
        <v>748</v>
      </c>
      <c r="Q23" s="167" t="s">
        <v>749</v>
      </c>
      <c r="R23" s="171" t="s">
        <v>1423</v>
      </c>
      <c r="S23" s="172" t="s">
        <v>1424</v>
      </c>
      <c r="T23" s="169">
        <v>0.95</v>
      </c>
      <c r="U23" s="170" t="s">
        <v>49</v>
      </c>
      <c r="V23" s="204" t="s">
        <v>750</v>
      </c>
      <c r="W23" s="204" t="s">
        <v>751</v>
      </c>
      <c r="X23" s="200" t="s">
        <v>1425</v>
      </c>
      <c r="Y23" s="179" t="s">
        <v>1426</v>
      </c>
      <c r="Z23" s="192">
        <v>0.9</v>
      </c>
      <c r="AA23" s="193" t="s">
        <v>49</v>
      </c>
      <c r="AB23" s="167" t="s">
        <v>752</v>
      </c>
      <c r="AC23" s="174" t="s">
        <v>1637</v>
      </c>
      <c r="AD23" s="147" t="s">
        <v>753</v>
      </c>
      <c r="AE23" s="148" t="s">
        <v>1427</v>
      </c>
      <c r="AF23" s="100">
        <v>0.9</v>
      </c>
      <c r="AG23" s="101" t="s">
        <v>49</v>
      </c>
    </row>
    <row r="24" spans="1:33" s="41" customFormat="1" ht="168" customHeight="1" x14ac:dyDescent="0.3">
      <c r="A24" s="221" t="s">
        <v>739</v>
      </c>
      <c r="B24" s="165" t="s">
        <v>740</v>
      </c>
      <c r="C24" s="115" t="s">
        <v>1428</v>
      </c>
      <c r="D24" s="164" t="s">
        <v>770</v>
      </c>
      <c r="E24" s="164" t="s">
        <v>771</v>
      </c>
      <c r="F24" s="165">
        <v>17</v>
      </c>
      <c r="G24" s="164" t="s">
        <v>772</v>
      </c>
      <c r="H24" s="186" t="s">
        <v>773</v>
      </c>
      <c r="I24" s="264" t="s">
        <v>856</v>
      </c>
      <c r="J24" s="264" t="s">
        <v>1831</v>
      </c>
      <c r="K24" s="177" t="s">
        <v>774</v>
      </c>
      <c r="L24" s="167" t="s">
        <v>775</v>
      </c>
      <c r="M24" s="222" t="s">
        <v>1429</v>
      </c>
      <c r="N24" s="169">
        <v>1</v>
      </c>
      <c r="O24" s="170" t="s">
        <v>49</v>
      </c>
      <c r="P24" s="167" t="s">
        <v>776</v>
      </c>
      <c r="Q24" s="167" t="s">
        <v>777</v>
      </c>
      <c r="R24" s="171" t="s">
        <v>1430</v>
      </c>
      <c r="S24" s="172" t="s">
        <v>1431</v>
      </c>
      <c r="T24" s="169">
        <v>0.95</v>
      </c>
      <c r="U24" s="170" t="s">
        <v>49</v>
      </c>
      <c r="V24" s="204" t="s">
        <v>750</v>
      </c>
      <c r="W24" s="204" t="s">
        <v>778</v>
      </c>
      <c r="X24" s="200" t="s">
        <v>1432</v>
      </c>
      <c r="Y24" s="179" t="s">
        <v>1433</v>
      </c>
      <c r="Z24" s="207">
        <v>0.89</v>
      </c>
      <c r="AA24" s="185" t="s">
        <v>101</v>
      </c>
      <c r="AB24" s="167" t="s">
        <v>779</v>
      </c>
      <c r="AC24" s="174" t="s">
        <v>1641</v>
      </c>
      <c r="AD24" s="147" t="s">
        <v>1642</v>
      </c>
      <c r="AE24" s="148" t="s">
        <v>1434</v>
      </c>
      <c r="AF24" s="100">
        <v>0.9</v>
      </c>
      <c r="AG24" s="101" t="s">
        <v>49</v>
      </c>
    </row>
    <row r="25" spans="1:33" s="41" customFormat="1" ht="168" customHeight="1" x14ac:dyDescent="0.3">
      <c r="A25" s="221" t="s">
        <v>739</v>
      </c>
      <c r="B25" s="165" t="s">
        <v>740</v>
      </c>
      <c r="C25" s="115" t="s">
        <v>1435</v>
      </c>
      <c r="D25" s="164" t="s">
        <v>802</v>
      </c>
      <c r="E25" s="164" t="s">
        <v>803</v>
      </c>
      <c r="F25" s="165">
        <v>18</v>
      </c>
      <c r="G25" s="165" t="s">
        <v>1648</v>
      </c>
      <c r="H25" s="186" t="s">
        <v>1649</v>
      </c>
      <c r="I25" s="264" t="s">
        <v>856</v>
      </c>
      <c r="J25" s="264" t="s">
        <v>1831</v>
      </c>
      <c r="K25" s="199" t="s">
        <v>804</v>
      </c>
      <c r="L25" s="167" t="s">
        <v>805</v>
      </c>
      <c r="M25" s="222" t="s">
        <v>1422</v>
      </c>
      <c r="N25" s="169">
        <v>1</v>
      </c>
      <c r="O25" s="170" t="s">
        <v>49</v>
      </c>
      <c r="P25" s="167" t="s">
        <v>806</v>
      </c>
      <c r="Q25" s="167" t="s">
        <v>807</v>
      </c>
      <c r="R25" s="171" t="s">
        <v>1436</v>
      </c>
      <c r="S25" s="172" t="s">
        <v>1437</v>
      </c>
      <c r="T25" s="169">
        <v>0.9</v>
      </c>
      <c r="U25" s="169" t="s">
        <v>49</v>
      </c>
      <c r="V25" s="204" t="s">
        <v>808</v>
      </c>
      <c r="W25" s="204" t="s">
        <v>809</v>
      </c>
      <c r="X25" s="200" t="s">
        <v>810</v>
      </c>
      <c r="Y25" s="179" t="s">
        <v>1438</v>
      </c>
      <c r="Z25" s="192">
        <v>0.9</v>
      </c>
      <c r="AA25" s="193" t="s">
        <v>49</v>
      </c>
      <c r="AB25" s="167" t="s">
        <v>811</v>
      </c>
      <c r="AC25" s="174" t="s">
        <v>812</v>
      </c>
      <c r="AD25" s="147" t="s">
        <v>813</v>
      </c>
      <c r="AE25" s="148" t="s">
        <v>1439</v>
      </c>
      <c r="AF25" s="100">
        <v>0.9</v>
      </c>
      <c r="AG25" s="101" t="s">
        <v>49</v>
      </c>
    </row>
    <row r="26" spans="1:33" s="41" customFormat="1" ht="168" customHeight="1" x14ac:dyDescent="0.3">
      <c r="A26" s="223" t="s">
        <v>1319</v>
      </c>
      <c r="B26" s="166" t="s">
        <v>833</v>
      </c>
      <c r="C26" s="115" t="s">
        <v>1440</v>
      </c>
      <c r="D26" s="164" t="s">
        <v>834</v>
      </c>
      <c r="E26" s="166" t="s">
        <v>835</v>
      </c>
      <c r="F26" s="165">
        <v>19</v>
      </c>
      <c r="G26" s="164" t="s">
        <v>836</v>
      </c>
      <c r="H26" s="186" t="s">
        <v>837</v>
      </c>
      <c r="I26" s="264" t="s">
        <v>1822</v>
      </c>
      <c r="J26" s="264" t="s">
        <v>1832</v>
      </c>
      <c r="K26" s="199">
        <v>0.45739999999999997</v>
      </c>
      <c r="L26" s="167" t="s">
        <v>1655</v>
      </c>
      <c r="M26" s="168" t="s">
        <v>838</v>
      </c>
      <c r="N26" s="169">
        <v>1</v>
      </c>
      <c r="O26" s="170" t="s">
        <v>49</v>
      </c>
      <c r="P26" s="199">
        <v>0.53469999999999995</v>
      </c>
      <c r="Q26" s="167" t="s">
        <v>839</v>
      </c>
      <c r="R26" s="171" t="s">
        <v>1656</v>
      </c>
      <c r="S26" s="172" t="s">
        <v>1441</v>
      </c>
      <c r="T26" s="126">
        <v>0.85</v>
      </c>
      <c r="U26" s="127" t="s">
        <v>101</v>
      </c>
      <c r="V26" s="224">
        <v>0.66500000000000004</v>
      </c>
      <c r="W26" s="225" t="s">
        <v>1442</v>
      </c>
      <c r="X26" s="200" t="s">
        <v>840</v>
      </c>
      <c r="Y26" s="179" t="s">
        <v>1443</v>
      </c>
      <c r="Z26" s="192">
        <v>1</v>
      </c>
      <c r="AA26" s="193" t="s">
        <v>49</v>
      </c>
      <c r="AB26" s="177">
        <v>0.86880000000000002</v>
      </c>
      <c r="AC26" s="226" t="s">
        <v>841</v>
      </c>
      <c r="AD26" s="146" t="s">
        <v>1770</v>
      </c>
      <c r="AE26" s="143" t="s">
        <v>1771</v>
      </c>
      <c r="AF26" s="138">
        <v>0.97</v>
      </c>
      <c r="AG26" s="139" t="s">
        <v>49</v>
      </c>
    </row>
    <row r="27" spans="1:33" s="41" customFormat="1" ht="168" customHeight="1" x14ac:dyDescent="0.3">
      <c r="A27" s="223" t="s">
        <v>1319</v>
      </c>
      <c r="B27" s="166" t="s">
        <v>833</v>
      </c>
      <c r="C27" s="115" t="s">
        <v>1448</v>
      </c>
      <c r="D27" s="166" t="s">
        <v>876</v>
      </c>
      <c r="E27" s="115" t="s">
        <v>877</v>
      </c>
      <c r="F27" s="165">
        <v>21</v>
      </c>
      <c r="G27" s="164" t="s">
        <v>878</v>
      </c>
      <c r="H27" s="164" t="s">
        <v>879</v>
      </c>
      <c r="I27" s="264" t="s">
        <v>1822</v>
      </c>
      <c r="J27" s="264" t="s">
        <v>1832</v>
      </c>
      <c r="K27" s="177">
        <v>0.3</v>
      </c>
      <c r="L27" s="167" t="s">
        <v>880</v>
      </c>
      <c r="M27" s="168" t="s">
        <v>881</v>
      </c>
      <c r="N27" s="169">
        <v>1</v>
      </c>
      <c r="O27" s="170" t="s">
        <v>49</v>
      </c>
      <c r="P27" s="177">
        <v>0.4</v>
      </c>
      <c r="Q27" s="177" t="s">
        <v>882</v>
      </c>
      <c r="R27" s="171" t="s">
        <v>883</v>
      </c>
      <c r="S27" s="172" t="s">
        <v>1449</v>
      </c>
      <c r="T27" s="126">
        <v>0.8</v>
      </c>
      <c r="U27" s="127" t="s">
        <v>101</v>
      </c>
      <c r="V27" s="203">
        <v>0.75</v>
      </c>
      <c r="W27" s="203" t="s">
        <v>1450</v>
      </c>
      <c r="X27" s="200" t="s">
        <v>884</v>
      </c>
      <c r="Y27" s="179" t="s">
        <v>1451</v>
      </c>
      <c r="Z27" s="207">
        <v>0.85</v>
      </c>
      <c r="AA27" s="185" t="s">
        <v>101</v>
      </c>
      <c r="AB27" s="177">
        <v>0.82</v>
      </c>
      <c r="AC27" s="174" t="s">
        <v>885</v>
      </c>
      <c r="AD27" s="146" t="s">
        <v>1786</v>
      </c>
      <c r="AE27" s="227" t="s">
        <v>1787</v>
      </c>
      <c r="AF27" s="142">
        <v>0.96</v>
      </c>
      <c r="AG27" s="141" t="s">
        <v>49</v>
      </c>
    </row>
    <row r="28" spans="1:33" s="41" customFormat="1" ht="409.5" x14ac:dyDescent="0.3">
      <c r="A28" s="223" t="s">
        <v>1319</v>
      </c>
      <c r="B28" s="166" t="s">
        <v>833</v>
      </c>
      <c r="C28" s="115" t="s">
        <v>1668</v>
      </c>
      <c r="D28" s="164" t="s">
        <v>943</v>
      </c>
      <c r="E28" s="164" t="s">
        <v>944</v>
      </c>
      <c r="F28" s="165">
        <v>22</v>
      </c>
      <c r="G28" s="294" t="s">
        <v>945</v>
      </c>
      <c r="H28" s="186" t="s">
        <v>946</v>
      </c>
      <c r="I28" s="264" t="s">
        <v>1822</v>
      </c>
      <c r="J28" s="264" t="s">
        <v>1832</v>
      </c>
      <c r="K28" s="177">
        <v>0.1</v>
      </c>
      <c r="L28" s="167" t="s">
        <v>947</v>
      </c>
      <c r="M28" s="168" t="s">
        <v>1669</v>
      </c>
      <c r="N28" s="126">
        <v>0.7</v>
      </c>
      <c r="O28" s="127" t="s">
        <v>948</v>
      </c>
      <c r="P28" s="177">
        <v>0.37</v>
      </c>
      <c r="Q28" s="167" t="s">
        <v>1670</v>
      </c>
      <c r="R28" s="171" t="s">
        <v>949</v>
      </c>
      <c r="S28" s="172" t="s">
        <v>1456</v>
      </c>
      <c r="T28" s="126">
        <v>0.7</v>
      </c>
      <c r="U28" s="127" t="s">
        <v>101</v>
      </c>
      <c r="V28" s="203">
        <v>0.4</v>
      </c>
      <c r="W28" s="203" t="s">
        <v>1671</v>
      </c>
      <c r="X28" s="200" t="s">
        <v>950</v>
      </c>
      <c r="Y28" s="179" t="s">
        <v>1457</v>
      </c>
      <c r="Z28" s="207">
        <v>0.8</v>
      </c>
      <c r="AA28" s="185" t="s">
        <v>101</v>
      </c>
      <c r="AB28" s="177">
        <v>0.6</v>
      </c>
      <c r="AC28" s="174" t="s">
        <v>1672</v>
      </c>
      <c r="AD28" s="146" t="s">
        <v>1769</v>
      </c>
      <c r="AE28" s="293" t="s">
        <v>1843</v>
      </c>
      <c r="AF28" s="136">
        <v>0.75</v>
      </c>
      <c r="AG28" s="137" t="s">
        <v>101</v>
      </c>
    </row>
    <row r="29" spans="1:33" s="41" customFormat="1" ht="168" customHeight="1" x14ac:dyDescent="0.3">
      <c r="A29" s="163" t="s">
        <v>964</v>
      </c>
      <c r="B29" s="164" t="s">
        <v>965</v>
      </c>
      <c r="C29" s="164" t="s">
        <v>1458</v>
      </c>
      <c r="D29" s="164" t="s">
        <v>966</v>
      </c>
      <c r="E29" s="164" t="s">
        <v>967</v>
      </c>
      <c r="F29" s="165">
        <v>23</v>
      </c>
      <c r="G29" s="164" t="s">
        <v>968</v>
      </c>
      <c r="H29" s="186" t="s">
        <v>969</v>
      </c>
      <c r="I29" s="264" t="s">
        <v>997</v>
      </c>
      <c r="J29" s="264" t="s">
        <v>1833</v>
      </c>
      <c r="K29" s="167" t="s">
        <v>971</v>
      </c>
      <c r="L29" s="201" t="s">
        <v>1459</v>
      </c>
      <c r="M29" s="168" t="s">
        <v>1460</v>
      </c>
      <c r="N29" s="169">
        <v>1</v>
      </c>
      <c r="O29" s="170" t="s">
        <v>49</v>
      </c>
      <c r="P29" s="167" t="s">
        <v>972</v>
      </c>
      <c r="Q29" s="167" t="s">
        <v>973</v>
      </c>
      <c r="R29" s="171" t="s">
        <v>1461</v>
      </c>
      <c r="S29" s="172" t="s">
        <v>1462</v>
      </c>
      <c r="T29" s="126">
        <v>0.87</v>
      </c>
      <c r="U29" s="127" t="s">
        <v>101</v>
      </c>
      <c r="V29" s="204" t="s">
        <v>974</v>
      </c>
      <c r="W29" s="204" t="s">
        <v>1463</v>
      </c>
      <c r="X29" s="200" t="s">
        <v>1464</v>
      </c>
      <c r="Y29" s="179" t="s">
        <v>1465</v>
      </c>
      <c r="Z29" s="192">
        <v>0.9</v>
      </c>
      <c r="AA29" s="192" t="s">
        <v>49</v>
      </c>
      <c r="AB29" s="167" t="s">
        <v>975</v>
      </c>
      <c r="AC29" s="217" t="s">
        <v>1807</v>
      </c>
      <c r="AD29" s="195" t="s">
        <v>976</v>
      </c>
      <c r="AE29" s="214" t="s">
        <v>1812</v>
      </c>
      <c r="AF29" s="208">
        <v>0.95</v>
      </c>
      <c r="AG29" s="209" t="s">
        <v>49</v>
      </c>
    </row>
    <row r="30" spans="1:33" s="41" customFormat="1" ht="168" customHeight="1" x14ac:dyDescent="0.3">
      <c r="A30" s="163" t="s">
        <v>964</v>
      </c>
      <c r="B30" s="164" t="s">
        <v>965</v>
      </c>
      <c r="C30" s="165" t="s">
        <v>1692</v>
      </c>
      <c r="D30" s="166" t="s">
        <v>993</v>
      </c>
      <c r="E30" s="166" t="s">
        <v>994</v>
      </c>
      <c r="F30" s="228">
        <v>24</v>
      </c>
      <c r="G30" s="229" t="s">
        <v>995</v>
      </c>
      <c r="H30" s="229" t="s">
        <v>996</v>
      </c>
      <c r="I30" s="264" t="s">
        <v>997</v>
      </c>
      <c r="J30" s="264" t="s">
        <v>1838</v>
      </c>
      <c r="K30" s="167" t="s">
        <v>998</v>
      </c>
      <c r="L30" s="167" t="s">
        <v>998</v>
      </c>
      <c r="M30" s="168" t="s">
        <v>999</v>
      </c>
      <c r="N30" s="182">
        <v>0</v>
      </c>
      <c r="O30" s="183" t="s">
        <v>1000</v>
      </c>
      <c r="P30" s="167" t="s">
        <v>1001</v>
      </c>
      <c r="Q30" s="167" t="s">
        <v>1693</v>
      </c>
      <c r="R30" s="171" t="s">
        <v>1694</v>
      </c>
      <c r="S30" s="172" t="s">
        <v>1470</v>
      </c>
      <c r="T30" s="126">
        <v>0.7</v>
      </c>
      <c r="U30" s="127" t="s">
        <v>101</v>
      </c>
      <c r="V30" s="204" t="s">
        <v>1002</v>
      </c>
      <c r="W30" s="204" t="s">
        <v>1003</v>
      </c>
      <c r="X30" s="200" t="s">
        <v>1004</v>
      </c>
      <c r="Y30" s="179" t="s">
        <v>1471</v>
      </c>
      <c r="Z30" s="207">
        <v>0.8</v>
      </c>
      <c r="AA30" s="185" t="s">
        <v>101</v>
      </c>
      <c r="AB30" s="204" t="s">
        <v>1005</v>
      </c>
      <c r="AC30" s="217" t="s">
        <v>1006</v>
      </c>
      <c r="AD30" s="195" t="s">
        <v>1007</v>
      </c>
      <c r="AE30" s="214" t="s">
        <v>1844</v>
      </c>
      <c r="AF30" s="207">
        <v>0.8</v>
      </c>
      <c r="AG30" s="185" t="s">
        <v>143</v>
      </c>
    </row>
    <row r="31" spans="1:33" s="41" customFormat="1" ht="168" customHeight="1" x14ac:dyDescent="0.3">
      <c r="A31" s="163" t="s">
        <v>964</v>
      </c>
      <c r="B31" s="164" t="s">
        <v>965</v>
      </c>
      <c r="C31" s="115" t="s">
        <v>1481</v>
      </c>
      <c r="D31" s="164" t="s">
        <v>1028</v>
      </c>
      <c r="E31" s="164" t="s">
        <v>994</v>
      </c>
      <c r="F31" s="165">
        <v>25</v>
      </c>
      <c r="G31" s="294" t="s">
        <v>1029</v>
      </c>
      <c r="H31" s="186" t="s">
        <v>1030</v>
      </c>
      <c r="I31" s="264" t="s">
        <v>997</v>
      </c>
      <c r="J31" s="264" t="s">
        <v>1838</v>
      </c>
      <c r="K31" s="167" t="s">
        <v>1031</v>
      </c>
      <c r="L31" s="167" t="s">
        <v>1032</v>
      </c>
      <c r="M31" s="168" t="s">
        <v>1033</v>
      </c>
      <c r="N31" s="230">
        <v>0.8</v>
      </c>
      <c r="O31" s="127" t="s">
        <v>101</v>
      </c>
      <c r="P31" s="167" t="s">
        <v>1034</v>
      </c>
      <c r="Q31" s="167" t="s">
        <v>1035</v>
      </c>
      <c r="R31" s="231" t="s">
        <v>1036</v>
      </c>
      <c r="S31" s="232" t="s">
        <v>1482</v>
      </c>
      <c r="T31" s="126">
        <v>0.7</v>
      </c>
      <c r="U31" s="127" t="s">
        <v>101</v>
      </c>
      <c r="V31" s="204" t="s">
        <v>1037</v>
      </c>
      <c r="W31" s="204" t="s">
        <v>1038</v>
      </c>
      <c r="X31" s="200" t="s">
        <v>1703</v>
      </c>
      <c r="Y31" s="179" t="s">
        <v>1483</v>
      </c>
      <c r="Z31" s="207">
        <v>0.7</v>
      </c>
      <c r="AA31" s="207" t="s">
        <v>101</v>
      </c>
      <c r="AB31" s="167" t="s">
        <v>1813</v>
      </c>
      <c r="AC31" s="174" t="s">
        <v>1039</v>
      </c>
      <c r="AD31" s="147" t="s">
        <v>1040</v>
      </c>
      <c r="AE31" s="291" t="s">
        <v>1845</v>
      </c>
      <c r="AF31" s="126">
        <v>0.8</v>
      </c>
      <c r="AG31" s="127" t="s">
        <v>143</v>
      </c>
    </row>
    <row r="32" spans="1:33" s="41" customFormat="1" ht="168" customHeight="1" x14ac:dyDescent="0.3">
      <c r="A32" s="163" t="s">
        <v>964</v>
      </c>
      <c r="B32" s="164" t="s">
        <v>965</v>
      </c>
      <c r="C32" s="115" t="s">
        <v>1492</v>
      </c>
      <c r="D32" s="164" t="s">
        <v>1055</v>
      </c>
      <c r="E32" s="164" t="s">
        <v>1056</v>
      </c>
      <c r="F32" s="165">
        <v>26</v>
      </c>
      <c r="G32" s="164" t="s">
        <v>1057</v>
      </c>
      <c r="H32" s="186" t="s">
        <v>1058</v>
      </c>
      <c r="I32" s="264" t="s">
        <v>856</v>
      </c>
      <c r="J32" s="264" t="s">
        <v>1834</v>
      </c>
      <c r="K32" s="177">
        <v>0.6</v>
      </c>
      <c r="L32" s="167" t="s">
        <v>1059</v>
      </c>
      <c r="M32" s="168" t="s">
        <v>1704</v>
      </c>
      <c r="N32" s="126">
        <v>0.7</v>
      </c>
      <c r="O32" s="127" t="s">
        <v>101</v>
      </c>
      <c r="P32" s="177">
        <v>0.73</v>
      </c>
      <c r="Q32" s="177" t="s">
        <v>1705</v>
      </c>
      <c r="R32" s="171" t="s">
        <v>1060</v>
      </c>
      <c r="S32" s="172" t="s">
        <v>1706</v>
      </c>
      <c r="T32" s="126">
        <v>0.88</v>
      </c>
      <c r="U32" s="127" t="s">
        <v>101</v>
      </c>
      <c r="V32" s="204" t="s">
        <v>1061</v>
      </c>
      <c r="W32" s="204" t="s">
        <v>1707</v>
      </c>
      <c r="X32" s="200" t="s">
        <v>1062</v>
      </c>
      <c r="Y32" s="179" t="s">
        <v>1493</v>
      </c>
      <c r="Z32" s="233">
        <v>0.56000000000000005</v>
      </c>
      <c r="AA32" s="234" t="s">
        <v>140</v>
      </c>
      <c r="AB32" s="177">
        <v>0.85</v>
      </c>
      <c r="AC32" s="174" t="s">
        <v>1708</v>
      </c>
      <c r="AD32" s="147" t="s">
        <v>1709</v>
      </c>
      <c r="AE32" s="148" t="s">
        <v>1788</v>
      </c>
      <c r="AF32" s="208">
        <v>1</v>
      </c>
      <c r="AG32" s="209" t="s">
        <v>49</v>
      </c>
    </row>
    <row r="33" spans="1:33" s="41" customFormat="1" ht="168" customHeight="1" x14ac:dyDescent="0.3">
      <c r="A33" s="163" t="s">
        <v>964</v>
      </c>
      <c r="B33" s="164" t="s">
        <v>965</v>
      </c>
      <c r="C33" s="115" t="s">
        <v>1494</v>
      </c>
      <c r="D33" s="164" t="s">
        <v>1083</v>
      </c>
      <c r="E33" s="164" t="s">
        <v>1084</v>
      </c>
      <c r="F33" s="165">
        <v>27</v>
      </c>
      <c r="G33" s="164" t="s">
        <v>1085</v>
      </c>
      <c r="H33" s="186" t="s">
        <v>1086</v>
      </c>
      <c r="I33" s="264" t="s">
        <v>997</v>
      </c>
      <c r="J33" s="264" t="s">
        <v>1835</v>
      </c>
      <c r="K33" s="167" t="s">
        <v>1088</v>
      </c>
      <c r="L33" s="167" t="s">
        <v>1731</v>
      </c>
      <c r="M33" s="168" t="s">
        <v>1089</v>
      </c>
      <c r="N33" s="210">
        <v>1</v>
      </c>
      <c r="O33" s="211" t="s">
        <v>49</v>
      </c>
      <c r="P33" s="167" t="s">
        <v>1090</v>
      </c>
      <c r="Q33" s="167" t="s">
        <v>1091</v>
      </c>
      <c r="R33" s="171" t="s">
        <v>1092</v>
      </c>
      <c r="S33" s="172" t="s">
        <v>1495</v>
      </c>
      <c r="T33" s="169">
        <v>0.95</v>
      </c>
      <c r="U33" s="170" t="s">
        <v>49</v>
      </c>
      <c r="V33" s="204" t="s">
        <v>1093</v>
      </c>
      <c r="W33" s="204" t="s">
        <v>1732</v>
      </c>
      <c r="X33" s="200" t="s">
        <v>1094</v>
      </c>
      <c r="Y33" s="179" t="s">
        <v>1496</v>
      </c>
      <c r="Z33" s="192">
        <v>0.95</v>
      </c>
      <c r="AA33" s="193" t="s">
        <v>49</v>
      </c>
      <c r="AB33" s="167" t="s">
        <v>1095</v>
      </c>
      <c r="AC33" s="217" t="s">
        <v>1733</v>
      </c>
      <c r="AD33" s="235" t="s">
        <v>1096</v>
      </c>
      <c r="AE33" s="214" t="s">
        <v>1497</v>
      </c>
      <c r="AF33" s="208">
        <v>0.9</v>
      </c>
      <c r="AG33" s="209" t="s">
        <v>49</v>
      </c>
    </row>
    <row r="34" spans="1:33" s="41" customFormat="1" ht="168" customHeight="1" x14ac:dyDescent="0.3">
      <c r="A34" s="163" t="s">
        <v>964</v>
      </c>
      <c r="B34" s="164" t="s">
        <v>965</v>
      </c>
      <c r="C34" s="115" t="s">
        <v>1498</v>
      </c>
      <c r="D34" s="164" t="s">
        <v>1118</v>
      </c>
      <c r="E34" s="164" t="s">
        <v>1119</v>
      </c>
      <c r="F34" s="165">
        <v>28</v>
      </c>
      <c r="G34" s="164" t="s">
        <v>1120</v>
      </c>
      <c r="H34" s="186" t="s">
        <v>1121</v>
      </c>
      <c r="I34" s="264" t="s">
        <v>856</v>
      </c>
      <c r="J34" s="264" t="s">
        <v>1836</v>
      </c>
      <c r="K34" s="199">
        <f>10%+((60%/10)*3)</f>
        <v>0.28000000000000003</v>
      </c>
      <c r="L34" s="167" t="s">
        <v>1123</v>
      </c>
      <c r="M34" s="168" t="s">
        <v>1124</v>
      </c>
      <c r="N34" s="169">
        <v>1</v>
      </c>
      <c r="O34" s="169" t="s">
        <v>49</v>
      </c>
      <c r="P34" s="167" t="s">
        <v>1125</v>
      </c>
      <c r="Q34" s="167" t="s">
        <v>1126</v>
      </c>
      <c r="R34" s="171" t="s">
        <v>1127</v>
      </c>
      <c r="S34" s="172" t="s">
        <v>1499</v>
      </c>
      <c r="T34" s="169">
        <v>0.95</v>
      </c>
      <c r="U34" s="170" t="s">
        <v>49</v>
      </c>
      <c r="V34" s="204" t="s">
        <v>1128</v>
      </c>
      <c r="W34" s="204" t="s">
        <v>1500</v>
      </c>
      <c r="X34" s="200" t="s">
        <v>1501</v>
      </c>
      <c r="Y34" s="179" t="s">
        <v>1129</v>
      </c>
      <c r="Z34" s="192">
        <v>1</v>
      </c>
      <c r="AA34" s="193" t="s">
        <v>49</v>
      </c>
      <c r="AB34" s="204" t="s">
        <v>1130</v>
      </c>
      <c r="AC34" s="217" t="s">
        <v>1808</v>
      </c>
      <c r="AD34" s="195" t="s">
        <v>1131</v>
      </c>
      <c r="AE34" s="214" t="s">
        <v>1502</v>
      </c>
      <c r="AF34" s="180">
        <v>1</v>
      </c>
      <c r="AG34" s="181" t="s">
        <v>49</v>
      </c>
    </row>
    <row r="35" spans="1:33" s="41" customFormat="1" ht="409.5" x14ac:dyDescent="0.3">
      <c r="A35" s="163" t="s">
        <v>964</v>
      </c>
      <c r="B35" s="164" t="s">
        <v>965</v>
      </c>
      <c r="C35" s="115" t="s">
        <v>1503</v>
      </c>
      <c r="D35" s="236" t="s">
        <v>1161</v>
      </c>
      <c r="E35" s="164" t="s">
        <v>1162</v>
      </c>
      <c r="F35" s="165">
        <v>29</v>
      </c>
      <c r="G35" s="294" t="s">
        <v>1163</v>
      </c>
      <c r="H35" s="186" t="s">
        <v>1164</v>
      </c>
      <c r="I35" s="264" t="s">
        <v>856</v>
      </c>
      <c r="J35" s="264" t="s">
        <v>1176</v>
      </c>
      <c r="K35" s="177">
        <v>0.1</v>
      </c>
      <c r="L35" s="167" t="s">
        <v>1166</v>
      </c>
      <c r="M35" s="168" t="s">
        <v>1167</v>
      </c>
      <c r="N35" s="169">
        <v>1</v>
      </c>
      <c r="O35" s="170" t="s">
        <v>49</v>
      </c>
      <c r="P35" s="167" t="s">
        <v>1168</v>
      </c>
      <c r="Q35" s="167" t="s">
        <v>1169</v>
      </c>
      <c r="R35" s="171" t="s">
        <v>1170</v>
      </c>
      <c r="S35" s="172" t="s">
        <v>1504</v>
      </c>
      <c r="T35" s="169">
        <v>0.9</v>
      </c>
      <c r="U35" s="170" t="s">
        <v>49</v>
      </c>
      <c r="V35" s="204" t="s">
        <v>1171</v>
      </c>
      <c r="W35" s="204" t="s">
        <v>1172</v>
      </c>
      <c r="X35" s="200" t="s">
        <v>1173</v>
      </c>
      <c r="Y35" s="179" t="s">
        <v>1505</v>
      </c>
      <c r="Z35" s="192">
        <v>0.9</v>
      </c>
      <c r="AA35" s="193" t="s">
        <v>49</v>
      </c>
      <c r="AB35" s="167" t="s">
        <v>1174</v>
      </c>
      <c r="AC35" s="289" t="s">
        <v>1741</v>
      </c>
      <c r="AD35" s="290" t="s">
        <v>1841</v>
      </c>
      <c r="AE35" s="291" t="s">
        <v>1847</v>
      </c>
      <c r="AF35" s="126">
        <v>0.8</v>
      </c>
      <c r="AG35" s="127" t="s">
        <v>143</v>
      </c>
    </row>
    <row r="36" spans="1:33" s="41" customFormat="1" ht="168" customHeight="1" x14ac:dyDescent="0.3">
      <c r="A36" s="163" t="s">
        <v>964</v>
      </c>
      <c r="B36" s="164" t="s">
        <v>965</v>
      </c>
      <c r="C36" s="115" t="s">
        <v>1507</v>
      </c>
      <c r="D36" s="236" t="s">
        <v>1198</v>
      </c>
      <c r="E36" s="164" t="s">
        <v>1199</v>
      </c>
      <c r="F36" s="196">
        <v>30</v>
      </c>
      <c r="G36" s="164" t="s">
        <v>1200</v>
      </c>
      <c r="H36" s="186" t="s">
        <v>1201</v>
      </c>
      <c r="I36" s="264" t="s">
        <v>856</v>
      </c>
      <c r="J36" s="264" t="s">
        <v>1837</v>
      </c>
      <c r="K36" s="199">
        <f>30%+((70%/4)*1)</f>
        <v>0.47499999999999998</v>
      </c>
      <c r="L36" s="167" t="s">
        <v>1203</v>
      </c>
      <c r="M36" s="168" t="s">
        <v>1204</v>
      </c>
      <c r="N36" s="169">
        <v>1</v>
      </c>
      <c r="O36" s="170" t="s">
        <v>49</v>
      </c>
      <c r="P36" s="167" t="s">
        <v>1205</v>
      </c>
      <c r="Q36" s="167" t="s">
        <v>1206</v>
      </c>
      <c r="R36" s="171" t="s">
        <v>1207</v>
      </c>
      <c r="S36" s="172" t="s">
        <v>1508</v>
      </c>
      <c r="T36" s="169">
        <v>0.9</v>
      </c>
      <c r="U36" s="170" t="s">
        <v>49</v>
      </c>
      <c r="V36" s="204" t="s">
        <v>1208</v>
      </c>
      <c r="W36" s="204" t="s">
        <v>1745</v>
      </c>
      <c r="X36" s="200" t="s">
        <v>1209</v>
      </c>
      <c r="Y36" s="179" t="s">
        <v>1509</v>
      </c>
      <c r="Z36" s="192">
        <v>1</v>
      </c>
      <c r="AA36" s="193" t="s">
        <v>49</v>
      </c>
      <c r="AB36" s="167" t="s">
        <v>1809</v>
      </c>
      <c r="AC36" s="174" t="s">
        <v>1746</v>
      </c>
      <c r="AD36" s="188" t="s">
        <v>1778</v>
      </c>
      <c r="AE36" s="148" t="s">
        <v>1779</v>
      </c>
      <c r="AF36" s="100">
        <v>1</v>
      </c>
      <c r="AG36" s="101" t="s">
        <v>49</v>
      </c>
    </row>
    <row r="37" spans="1:33" s="41" customFormat="1" ht="168" customHeight="1" x14ac:dyDescent="0.3">
      <c r="A37" s="163" t="s">
        <v>964</v>
      </c>
      <c r="B37" s="164" t="s">
        <v>965</v>
      </c>
      <c r="C37" s="115" t="s">
        <v>1512</v>
      </c>
      <c r="D37" s="236" t="s">
        <v>1221</v>
      </c>
      <c r="E37" s="164" t="s">
        <v>1222</v>
      </c>
      <c r="F37" s="196">
        <v>31</v>
      </c>
      <c r="G37" s="164" t="s">
        <v>1223</v>
      </c>
      <c r="H37" s="186" t="s">
        <v>1224</v>
      </c>
      <c r="I37" s="264" t="s">
        <v>856</v>
      </c>
      <c r="J37" s="264" t="s">
        <v>1837</v>
      </c>
      <c r="K37" s="177">
        <v>0.3</v>
      </c>
      <c r="L37" s="167" t="s">
        <v>1225</v>
      </c>
      <c r="M37" s="168" t="s">
        <v>1226</v>
      </c>
      <c r="N37" s="169">
        <v>1</v>
      </c>
      <c r="O37" s="170" t="s">
        <v>49</v>
      </c>
      <c r="P37" s="167" t="s">
        <v>1227</v>
      </c>
      <c r="Q37" s="167" t="s">
        <v>1228</v>
      </c>
      <c r="R37" s="171" t="s">
        <v>1229</v>
      </c>
      <c r="S37" s="172" t="s">
        <v>1513</v>
      </c>
      <c r="T37" s="169">
        <v>0.9</v>
      </c>
      <c r="U37" s="170" t="s">
        <v>49</v>
      </c>
      <c r="V37" s="204" t="s">
        <v>1230</v>
      </c>
      <c r="W37" s="204" t="s">
        <v>1231</v>
      </c>
      <c r="X37" s="200" t="s">
        <v>1232</v>
      </c>
      <c r="Y37" s="179" t="s">
        <v>1514</v>
      </c>
      <c r="Z37" s="192">
        <f>55/61.25</f>
        <v>0.89795918367346939</v>
      </c>
      <c r="AA37" s="193" t="s">
        <v>49</v>
      </c>
      <c r="AB37" s="167" t="s">
        <v>1810</v>
      </c>
      <c r="AC37" s="174" t="s">
        <v>1233</v>
      </c>
      <c r="AD37" s="188" t="s">
        <v>1749</v>
      </c>
      <c r="AE37" s="148" t="s">
        <v>1780</v>
      </c>
      <c r="AF37" s="100">
        <v>1</v>
      </c>
      <c r="AG37" s="101" t="s">
        <v>49</v>
      </c>
    </row>
    <row r="38" spans="1:33" s="41" customFormat="1" ht="409.5" x14ac:dyDescent="0.3">
      <c r="A38" s="163" t="s">
        <v>964</v>
      </c>
      <c r="B38" s="164" t="s">
        <v>965</v>
      </c>
      <c r="C38" s="115" t="s">
        <v>1515</v>
      </c>
      <c r="D38" s="236" t="s">
        <v>1246</v>
      </c>
      <c r="E38" s="164" t="s">
        <v>1247</v>
      </c>
      <c r="F38" s="196">
        <v>32</v>
      </c>
      <c r="G38" s="164" t="s">
        <v>1248</v>
      </c>
      <c r="H38" s="186" t="s">
        <v>1249</v>
      </c>
      <c r="I38" s="264" t="s">
        <v>856</v>
      </c>
      <c r="J38" s="264" t="s">
        <v>1837</v>
      </c>
      <c r="K38" s="199">
        <v>0.2732</v>
      </c>
      <c r="L38" s="167" t="s">
        <v>1250</v>
      </c>
      <c r="M38" s="168" t="s">
        <v>1251</v>
      </c>
      <c r="N38" s="237">
        <v>0.78100000000000003</v>
      </c>
      <c r="O38" s="127" t="s">
        <v>101</v>
      </c>
      <c r="P38" s="199">
        <v>0.65480000000000005</v>
      </c>
      <c r="Q38" s="178" t="s">
        <v>1753</v>
      </c>
      <c r="R38" s="171" t="s">
        <v>1252</v>
      </c>
      <c r="S38" s="172" t="s">
        <v>1516</v>
      </c>
      <c r="T38" s="169">
        <v>0.96</v>
      </c>
      <c r="U38" s="170" t="s">
        <v>49</v>
      </c>
      <c r="V38" s="204" t="s">
        <v>1253</v>
      </c>
      <c r="W38" s="238" t="s">
        <v>1517</v>
      </c>
      <c r="X38" s="200" t="s">
        <v>1518</v>
      </c>
      <c r="Y38" s="179" t="s">
        <v>1519</v>
      </c>
      <c r="Z38" s="192">
        <v>1</v>
      </c>
      <c r="AA38" s="192" t="s">
        <v>49</v>
      </c>
      <c r="AB38" s="177">
        <v>0.87</v>
      </c>
      <c r="AC38" s="212" t="s">
        <v>1520</v>
      </c>
      <c r="AD38" s="231" t="s">
        <v>1754</v>
      </c>
      <c r="AE38" s="148" t="s">
        <v>1521</v>
      </c>
      <c r="AF38" s="100">
        <v>0.95</v>
      </c>
      <c r="AG38" s="101" t="s">
        <v>49</v>
      </c>
    </row>
    <row r="39" spans="1:33" s="41" customFormat="1" ht="409.5" x14ac:dyDescent="0.3">
      <c r="A39" s="163" t="s">
        <v>964</v>
      </c>
      <c r="B39" s="164" t="s">
        <v>965</v>
      </c>
      <c r="C39" s="115" t="s">
        <v>1527</v>
      </c>
      <c r="D39" s="164" t="s">
        <v>1265</v>
      </c>
      <c r="E39" s="164" t="s">
        <v>1266</v>
      </c>
      <c r="F39" s="196">
        <v>33</v>
      </c>
      <c r="G39" s="164" t="s">
        <v>1267</v>
      </c>
      <c r="H39" s="186" t="s">
        <v>1268</v>
      </c>
      <c r="I39" s="264" t="s">
        <v>997</v>
      </c>
      <c r="J39" s="264" t="s">
        <v>1839</v>
      </c>
      <c r="K39" s="167" t="s">
        <v>1270</v>
      </c>
      <c r="L39" s="167" t="s">
        <v>1777</v>
      </c>
      <c r="M39" s="168" t="s">
        <v>1761</v>
      </c>
      <c r="N39" s="126">
        <v>0.7</v>
      </c>
      <c r="O39" s="126" t="s">
        <v>101</v>
      </c>
      <c r="P39" s="167" t="s">
        <v>1271</v>
      </c>
      <c r="Q39" s="167" t="s">
        <v>1272</v>
      </c>
      <c r="R39" s="171" t="s">
        <v>1528</v>
      </c>
      <c r="S39" s="172" t="s">
        <v>1529</v>
      </c>
      <c r="T39" s="169">
        <v>0.9</v>
      </c>
      <c r="U39" s="170" t="s">
        <v>49</v>
      </c>
      <c r="V39" s="204" t="s">
        <v>1273</v>
      </c>
      <c r="W39" s="204" t="s">
        <v>1274</v>
      </c>
      <c r="X39" s="200" t="s">
        <v>1275</v>
      </c>
      <c r="Y39" s="179" t="s">
        <v>1530</v>
      </c>
      <c r="Z39" s="207">
        <v>0.85</v>
      </c>
      <c r="AA39" s="207" t="s">
        <v>101</v>
      </c>
      <c r="AB39" s="167" t="s">
        <v>1273</v>
      </c>
      <c r="AC39" s="174" t="s">
        <v>1762</v>
      </c>
      <c r="AD39" s="290" t="s">
        <v>1846</v>
      </c>
      <c r="AE39" s="291" t="s">
        <v>1848</v>
      </c>
      <c r="AF39" s="292">
        <v>0.8</v>
      </c>
      <c r="AG39" s="239" t="s">
        <v>143</v>
      </c>
    </row>
    <row r="40" spans="1:33" ht="18" customHeight="1" x14ac:dyDescent="0.35">
      <c r="A40" s="3"/>
      <c r="B40" s="14"/>
      <c r="C40" s="14"/>
      <c r="D40" s="14"/>
      <c r="E40" s="14"/>
      <c r="F40" s="15"/>
      <c r="G40" s="14"/>
      <c r="H40" s="14"/>
      <c r="I40" s="262"/>
      <c r="J40" s="15"/>
      <c r="K40" s="15"/>
      <c r="L40" s="15"/>
      <c r="M40" s="15"/>
      <c r="N40" s="3"/>
      <c r="O40" s="3"/>
      <c r="P40" s="3"/>
      <c r="Q40" s="3"/>
      <c r="R40" s="3"/>
      <c r="S40" s="3"/>
      <c r="T40" s="3"/>
      <c r="U40" s="3"/>
      <c r="V40" s="3"/>
      <c r="W40" s="3"/>
      <c r="X40" s="3"/>
      <c r="Y40" s="3"/>
      <c r="Z40" s="3"/>
      <c r="AA40" s="3"/>
      <c r="AB40" s="15"/>
      <c r="AC40" s="3"/>
      <c r="AD40" s="3"/>
      <c r="AE40" s="3"/>
      <c r="AF40" s="3"/>
      <c r="AG40" s="3"/>
    </row>
    <row r="41" spans="1:33" ht="18" customHeight="1" x14ac:dyDescent="0.35">
      <c r="A41" s="3"/>
      <c r="B41" s="14"/>
      <c r="C41" s="14"/>
      <c r="D41" s="14"/>
      <c r="E41" s="14"/>
      <c r="F41" s="15"/>
      <c r="G41" s="14"/>
      <c r="H41" s="14"/>
      <c r="I41" s="262"/>
      <c r="J41" s="15"/>
      <c r="K41" s="15"/>
      <c r="L41" s="15"/>
      <c r="M41" s="15"/>
      <c r="N41" s="3"/>
      <c r="O41" s="3"/>
      <c r="P41" s="3"/>
      <c r="Q41" s="3"/>
      <c r="R41" s="3"/>
      <c r="S41" s="3"/>
      <c r="T41" s="3"/>
      <c r="U41" s="3"/>
      <c r="V41" s="3"/>
      <c r="W41" s="3"/>
      <c r="X41" s="3"/>
      <c r="Y41" s="3"/>
      <c r="Z41" s="3"/>
      <c r="AA41" s="3"/>
      <c r="AB41" s="15"/>
      <c r="AC41" s="3"/>
      <c r="AD41" s="3"/>
      <c r="AE41" s="3"/>
      <c r="AF41" s="3"/>
      <c r="AG41" s="3"/>
    </row>
    <row r="42" spans="1:33" ht="28.5" customHeight="1" x14ac:dyDescent="0.35">
      <c r="A42" s="313" t="s">
        <v>1306</v>
      </c>
      <c r="B42" s="314"/>
      <c r="C42" s="314"/>
      <c r="D42" s="314"/>
      <c r="E42" s="314"/>
      <c r="F42" s="314"/>
      <c r="G42" s="314"/>
      <c r="H42" s="314"/>
      <c r="I42" s="315"/>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row>
    <row r="43" spans="1:33" ht="60" customHeight="1" x14ac:dyDescent="0.35">
      <c r="A43" s="3"/>
      <c r="B43" s="14"/>
      <c r="C43" s="14"/>
      <c r="D43" s="14"/>
      <c r="E43" s="14"/>
      <c r="F43" s="15"/>
      <c r="G43" s="14"/>
      <c r="H43" s="14"/>
      <c r="I43" s="262"/>
      <c r="J43" s="15"/>
      <c r="K43" s="15"/>
      <c r="L43" s="15"/>
      <c r="M43" s="15"/>
      <c r="N43" s="3"/>
      <c r="O43" s="3"/>
      <c r="P43" s="3"/>
      <c r="Q43" s="3"/>
      <c r="R43" s="3"/>
      <c r="S43" s="3"/>
      <c r="T43" s="3"/>
      <c r="U43" s="3"/>
      <c r="V43" s="3"/>
      <c r="W43" s="3"/>
      <c r="X43" s="3"/>
      <c r="Y43" s="3"/>
      <c r="Z43" s="3"/>
      <c r="AA43" s="3"/>
      <c r="AB43" s="15"/>
      <c r="AC43" s="3"/>
      <c r="AD43" s="3"/>
      <c r="AE43" s="3"/>
      <c r="AF43" s="3"/>
      <c r="AG43" s="3"/>
    </row>
    <row r="44" spans="1:33" ht="60" customHeight="1" x14ac:dyDescent="0.3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17"/>
      <c r="AC44" s="20"/>
      <c r="AD44" s="20"/>
      <c r="AE44" s="20"/>
      <c r="AF44" s="20"/>
      <c r="AG44" s="20"/>
    </row>
    <row r="45" spans="1:33" ht="60" customHeight="1" x14ac:dyDescent="0.3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17"/>
      <c r="AC45" s="20"/>
      <c r="AD45" s="20"/>
      <c r="AE45" s="20"/>
      <c r="AF45" s="20"/>
      <c r="AG45" s="20"/>
    </row>
    <row r="46" spans="1:33" ht="60" customHeight="1" x14ac:dyDescent="0.3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17"/>
      <c r="AC46" s="20"/>
      <c r="AD46" s="20"/>
      <c r="AE46" s="20"/>
      <c r="AF46" s="20"/>
      <c r="AG46" s="20"/>
    </row>
    <row r="47" spans="1:33" ht="60" customHeight="1"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22"/>
      <c r="AC47" s="18"/>
      <c r="AD47" s="18"/>
      <c r="AE47" s="18"/>
      <c r="AF47" s="18"/>
      <c r="AG47" s="18"/>
    </row>
    <row r="48" spans="1:33" ht="60" customHeight="1"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22"/>
      <c r="AC48" s="18"/>
      <c r="AD48" s="18"/>
      <c r="AE48" s="18"/>
      <c r="AF48" s="18"/>
      <c r="AG48" s="18"/>
    </row>
    <row r="49" spans="1:33" ht="60" customHeight="1"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22"/>
      <c r="AC49" s="18"/>
      <c r="AD49" s="18"/>
      <c r="AE49" s="18"/>
      <c r="AF49" s="18"/>
      <c r="AG49" s="18"/>
    </row>
    <row r="50" spans="1:33" ht="60"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23"/>
      <c r="AC50" s="19"/>
      <c r="AD50" s="19"/>
      <c r="AE50" s="19"/>
      <c r="AF50" s="19"/>
      <c r="AG50" s="19"/>
    </row>
    <row r="51" spans="1:33" ht="60"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23"/>
      <c r="AC51" s="19"/>
      <c r="AD51" s="19"/>
      <c r="AE51" s="19"/>
      <c r="AF51" s="19"/>
      <c r="AG51" s="19"/>
    </row>
    <row r="52" spans="1:33" ht="60"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23"/>
      <c r="AC52" s="19"/>
      <c r="AD52" s="19"/>
      <c r="AE52" s="19"/>
      <c r="AF52" s="19"/>
      <c r="AG52" s="19"/>
    </row>
    <row r="53" spans="1:33" ht="60"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23"/>
      <c r="AC53" s="19"/>
      <c r="AD53" s="19"/>
      <c r="AE53" s="19"/>
      <c r="AF53" s="19"/>
      <c r="AG53" s="19"/>
    </row>
    <row r="54" spans="1:33" ht="60"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23"/>
      <c r="AC54" s="19"/>
      <c r="AD54" s="19"/>
      <c r="AE54" s="19"/>
      <c r="AF54" s="19"/>
      <c r="AG54" s="19"/>
    </row>
    <row r="55" spans="1:33" ht="60"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23"/>
      <c r="AC55" s="19"/>
      <c r="AD55" s="19"/>
      <c r="AE55" s="19"/>
      <c r="AF55" s="19"/>
      <c r="AG55" s="19"/>
    </row>
    <row r="56" spans="1:33" ht="60"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23"/>
      <c r="AC56" s="19"/>
      <c r="AD56" s="19"/>
      <c r="AE56" s="19"/>
      <c r="AF56" s="19"/>
      <c r="AG56" s="19"/>
    </row>
    <row r="57" spans="1:33" ht="60"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23"/>
      <c r="AC57" s="19"/>
      <c r="AD57" s="19"/>
      <c r="AE57" s="19"/>
      <c r="AF57" s="19"/>
      <c r="AG57" s="19"/>
    </row>
    <row r="58" spans="1:33" ht="60"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23"/>
      <c r="AC58" s="19"/>
      <c r="AD58" s="19"/>
      <c r="AE58" s="19"/>
      <c r="AF58" s="19"/>
      <c r="AG58" s="19"/>
    </row>
    <row r="59" spans="1:33" ht="60"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23"/>
      <c r="AC59" s="19"/>
      <c r="AD59" s="19"/>
      <c r="AE59" s="19"/>
      <c r="AF59" s="19"/>
      <c r="AG59" s="19"/>
    </row>
    <row r="60" spans="1:33" ht="60" customHeight="1" x14ac:dyDescent="0.35">
      <c r="AB60" s="24"/>
    </row>
    <row r="61" spans="1:33" ht="60" customHeight="1" x14ac:dyDescent="0.35">
      <c r="AB61" s="24"/>
    </row>
    <row r="62" spans="1:33" ht="60" customHeight="1" x14ac:dyDescent="0.35">
      <c r="AB62" s="24"/>
    </row>
    <row r="63" spans="1:33" ht="60" customHeight="1" x14ac:dyDescent="0.35">
      <c r="AB63" s="24"/>
    </row>
    <row r="64" spans="1:33" ht="60" customHeight="1" x14ac:dyDescent="0.35">
      <c r="AB64" s="24"/>
    </row>
    <row r="65" spans="28:28" ht="60" customHeight="1" x14ac:dyDescent="0.35">
      <c r="AB65" s="24"/>
    </row>
    <row r="66" spans="28:28" ht="60" customHeight="1" x14ac:dyDescent="0.35">
      <c r="AB66" s="24"/>
    </row>
    <row r="67" spans="28:28" ht="60" customHeight="1" x14ac:dyDescent="0.35">
      <c r="AB67" s="24"/>
    </row>
    <row r="68" spans="28:28" ht="60" customHeight="1" x14ac:dyDescent="0.35">
      <c r="AB68" s="24"/>
    </row>
    <row r="69" spans="28:28" ht="60" customHeight="1" x14ac:dyDescent="0.35">
      <c r="AB69" s="24"/>
    </row>
    <row r="70" spans="28:28" ht="60" customHeight="1" x14ac:dyDescent="0.35">
      <c r="AB70" s="24"/>
    </row>
    <row r="71" spans="28:28" ht="60" customHeight="1" x14ac:dyDescent="0.35">
      <c r="AB71" s="24"/>
    </row>
    <row r="72" spans="28:28" ht="60" customHeight="1" x14ac:dyDescent="0.35">
      <c r="AB72" s="24"/>
    </row>
    <row r="73" spans="28:28" ht="60" customHeight="1" x14ac:dyDescent="0.35">
      <c r="AB73" s="24"/>
    </row>
    <row r="74" spans="28:28" ht="60" customHeight="1" x14ac:dyDescent="0.35">
      <c r="AB74" s="24"/>
    </row>
    <row r="75" spans="28:28" ht="60" customHeight="1" x14ac:dyDescent="0.35">
      <c r="AB75" s="24"/>
    </row>
    <row r="76" spans="28:28" ht="60" customHeight="1" x14ac:dyDescent="0.35">
      <c r="AB76" s="24"/>
    </row>
    <row r="77" spans="28:28" ht="60" customHeight="1" x14ac:dyDescent="0.35">
      <c r="AB77" s="24"/>
    </row>
    <row r="78" spans="28:28" ht="60" customHeight="1" x14ac:dyDescent="0.35">
      <c r="AB78" s="24"/>
    </row>
    <row r="79" spans="28:28" ht="60" customHeight="1" x14ac:dyDescent="0.35">
      <c r="AB79" s="24"/>
    </row>
    <row r="80" spans="28:28" ht="60" customHeight="1" x14ac:dyDescent="0.35">
      <c r="AB80" s="24"/>
    </row>
    <row r="81" spans="28:28" ht="60" customHeight="1" x14ac:dyDescent="0.35">
      <c r="AB81" s="24"/>
    </row>
    <row r="82" spans="28:28" ht="60" customHeight="1" x14ac:dyDescent="0.35">
      <c r="AB82" s="24"/>
    </row>
    <row r="83" spans="28:28" ht="60" customHeight="1" x14ac:dyDescent="0.35">
      <c r="AB83" s="24"/>
    </row>
    <row r="84" spans="28:28" ht="60" customHeight="1" x14ac:dyDescent="0.35">
      <c r="AB84" s="24"/>
    </row>
    <row r="85" spans="28:28" ht="60" customHeight="1" x14ac:dyDescent="0.35">
      <c r="AB85" s="24"/>
    </row>
    <row r="86" spans="28:28" ht="60" customHeight="1" x14ac:dyDescent="0.35">
      <c r="AB86" s="24"/>
    </row>
    <row r="87" spans="28:28" ht="60" customHeight="1" x14ac:dyDescent="0.35">
      <c r="AB87" s="24"/>
    </row>
    <row r="88" spans="28:28" ht="60" customHeight="1" x14ac:dyDescent="0.35">
      <c r="AB88" s="24"/>
    </row>
    <row r="89" spans="28:28" ht="60" customHeight="1" x14ac:dyDescent="0.35">
      <c r="AB89" s="24"/>
    </row>
    <row r="90" spans="28:28" ht="60" customHeight="1" x14ac:dyDescent="0.35">
      <c r="AB90" s="24"/>
    </row>
    <row r="91" spans="28:28" ht="60" customHeight="1" x14ac:dyDescent="0.35">
      <c r="AB91" s="24"/>
    </row>
    <row r="92" spans="28:28" ht="60" customHeight="1" x14ac:dyDescent="0.35">
      <c r="AB92" s="24"/>
    </row>
    <row r="93" spans="28:28" ht="60" customHeight="1" x14ac:dyDescent="0.35">
      <c r="AB93" s="24"/>
    </row>
    <row r="94" spans="28:28" ht="60" customHeight="1" x14ac:dyDescent="0.35">
      <c r="AB94" s="24"/>
    </row>
    <row r="95" spans="28:28" ht="60" customHeight="1" x14ac:dyDescent="0.35">
      <c r="AB95" s="24"/>
    </row>
    <row r="96" spans="28:28" ht="60" customHeight="1" x14ac:dyDescent="0.35">
      <c r="AB96" s="24"/>
    </row>
    <row r="97" spans="28:28" ht="60" customHeight="1" x14ac:dyDescent="0.35">
      <c r="AB97" s="24"/>
    </row>
    <row r="98" spans="28:28" ht="60" customHeight="1" x14ac:dyDescent="0.35">
      <c r="AB98" s="24"/>
    </row>
    <row r="99" spans="28:28" ht="60" customHeight="1" x14ac:dyDescent="0.35">
      <c r="AB99" s="24"/>
    </row>
    <row r="100" spans="28:28" ht="60" customHeight="1" x14ac:dyDescent="0.35">
      <c r="AB100" s="24"/>
    </row>
    <row r="101" spans="28:28" ht="60" customHeight="1" x14ac:dyDescent="0.35">
      <c r="AB101" s="24"/>
    </row>
    <row r="102" spans="28:28" ht="60" customHeight="1" x14ac:dyDescent="0.35">
      <c r="AB102" s="24"/>
    </row>
    <row r="103" spans="28:28" ht="60" customHeight="1" x14ac:dyDescent="0.35">
      <c r="AB103" s="24"/>
    </row>
    <row r="104" spans="28:28" ht="60" customHeight="1" x14ac:dyDescent="0.35">
      <c r="AB104" s="24"/>
    </row>
    <row r="105" spans="28:28" ht="60" customHeight="1" x14ac:dyDescent="0.35">
      <c r="AB105" s="24"/>
    </row>
    <row r="106" spans="28:28" ht="60" customHeight="1" x14ac:dyDescent="0.35">
      <c r="AB106" s="24"/>
    </row>
    <row r="107" spans="28:28" ht="60" customHeight="1" x14ac:dyDescent="0.35">
      <c r="AB107" s="24"/>
    </row>
    <row r="108" spans="28:28" ht="60" customHeight="1" x14ac:dyDescent="0.35">
      <c r="AB108" s="24"/>
    </row>
    <row r="109" spans="28:28" ht="60" customHeight="1" x14ac:dyDescent="0.35">
      <c r="AB109" s="24"/>
    </row>
    <row r="110" spans="28:28" ht="60" customHeight="1" x14ac:dyDescent="0.35">
      <c r="AB110" s="24"/>
    </row>
    <row r="111" spans="28:28" ht="60" customHeight="1" x14ac:dyDescent="0.35">
      <c r="AB111" s="24"/>
    </row>
    <row r="112" spans="28:28" ht="60" customHeight="1" x14ac:dyDescent="0.35">
      <c r="AB112" s="24"/>
    </row>
    <row r="113" spans="28:28" ht="60" customHeight="1" x14ac:dyDescent="0.35">
      <c r="AB113" s="24"/>
    </row>
    <row r="114" spans="28:28" ht="60" customHeight="1" x14ac:dyDescent="0.35">
      <c r="AB114" s="24"/>
    </row>
    <row r="115" spans="28:28" ht="60" customHeight="1" x14ac:dyDescent="0.35">
      <c r="AB115" s="24"/>
    </row>
    <row r="116" spans="28:28" ht="60" customHeight="1" x14ac:dyDescent="0.35">
      <c r="AB116" s="24"/>
    </row>
    <row r="117" spans="28:28" ht="60" customHeight="1" x14ac:dyDescent="0.35">
      <c r="AB117" s="24"/>
    </row>
    <row r="118" spans="28:28" ht="60" customHeight="1" x14ac:dyDescent="0.35">
      <c r="AB118" s="24"/>
    </row>
    <row r="119" spans="28:28" ht="60" customHeight="1" x14ac:dyDescent="0.35">
      <c r="AB119" s="24"/>
    </row>
    <row r="120" spans="28:28" ht="60" customHeight="1" x14ac:dyDescent="0.35">
      <c r="AB120" s="24"/>
    </row>
    <row r="121" spans="28:28" ht="60" customHeight="1" x14ac:dyDescent="0.35">
      <c r="AB121" s="24"/>
    </row>
    <row r="122" spans="28:28" ht="60" customHeight="1" x14ac:dyDescent="0.35">
      <c r="AB122" s="24"/>
    </row>
    <row r="123" spans="28:28" ht="60" customHeight="1" x14ac:dyDescent="0.35">
      <c r="AB123" s="24"/>
    </row>
    <row r="124" spans="28:28" ht="60" customHeight="1" x14ac:dyDescent="0.35">
      <c r="AB124" s="24"/>
    </row>
    <row r="125" spans="28:28" ht="60" customHeight="1" x14ac:dyDescent="0.35">
      <c r="AB125" s="24"/>
    </row>
    <row r="126" spans="28:28" ht="60" customHeight="1" x14ac:dyDescent="0.35">
      <c r="AB126" s="24"/>
    </row>
    <row r="127" spans="28:28" ht="60" customHeight="1" x14ac:dyDescent="0.35">
      <c r="AB127" s="24"/>
    </row>
    <row r="128" spans="28:28" ht="60" customHeight="1" x14ac:dyDescent="0.35">
      <c r="AB128" s="24"/>
    </row>
    <row r="129" spans="28:28" ht="60" customHeight="1" x14ac:dyDescent="0.35">
      <c r="AB129" s="24"/>
    </row>
    <row r="130" spans="28:28" ht="60" customHeight="1" x14ac:dyDescent="0.35">
      <c r="AB130" s="24"/>
    </row>
    <row r="131" spans="28:28" ht="60" customHeight="1" x14ac:dyDescent="0.35">
      <c r="AB131" s="24"/>
    </row>
    <row r="132" spans="28:28" ht="60" customHeight="1" x14ac:dyDescent="0.35">
      <c r="AB132" s="24"/>
    </row>
    <row r="133" spans="28:28" ht="60" customHeight="1" x14ac:dyDescent="0.35">
      <c r="AB133" s="24"/>
    </row>
    <row r="134" spans="28:28" ht="60" customHeight="1" x14ac:dyDescent="0.35">
      <c r="AB134" s="24"/>
    </row>
    <row r="135" spans="28:28" ht="60" customHeight="1" x14ac:dyDescent="0.35">
      <c r="AB135" s="24"/>
    </row>
    <row r="136" spans="28:28" ht="60" customHeight="1" x14ac:dyDescent="0.35">
      <c r="AB136" s="24"/>
    </row>
    <row r="137" spans="28:28" ht="60" customHeight="1" x14ac:dyDescent="0.35">
      <c r="AB137" s="24"/>
    </row>
    <row r="138" spans="28:28" ht="60" customHeight="1" x14ac:dyDescent="0.35">
      <c r="AB138" s="24"/>
    </row>
    <row r="139" spans="28:28" ht="60" customHeight="1" x14ac:dyDescent="0.35">
      <c r="AB139" s="24"/>
    </row>
    <row r="140" spans="28:28" ht="60" customHeight="1" x14ac:dyDescent="0.35">
      <c r="AB140" s="24"/>
    </row>
    <row r="141" spans="28:28" ht="60" customHeight="1" x14ac:dyDescent="0.35">
      <c r="AB141" s="24"/>
    </row>
    <row r="142" spans="28:28" ht="60" customHeight="1" x14ac:dyDescent="0.35">
      <c r="AB142" s="24"/>
    </row>
    <row r="143" spans="28:28" ht="60" customHeight="1" x14ac:dyDescent="0.35">
      <c r="AB143" s="24"/>
    </row>
    <row r="144" spans="28:28" ht="60" customHeight="1" x14ac:dyDescent="0.35">
      <c r="AB144" s="24"/>
    </row>
    <row r="145" spans="28:28" ht="60" customHeight="1" x14ac:dyDescent="0.35">
      <c r="AB145" s="24"/>
    </row>
    <row r="146" spans="28:28" ht="60" customHeight="1" x14ac:dyDescent="0.35">
      <c r="AB146" s="24"/>
    </row>
    <row r="147" spans="28:28" ht="60" customHeight="1" x14ac:dyDescent="0.35">
      <c r="AB147" s="24"/>
    </row>
    <row r="148" spans="28:28" ht="60" customHeight="1" x14ac:dyDescent="0.35">
      <c r="AB148" s="24"/>
    </row>
    <row r="149" spans="28:28" ht="60" customHeight="1" x14ac:dyDescent="0.35">
      <c r="AB149" s="24"/>
    </row>
    <row r="150" spans="28:28" ht="60" customHeight="1" x14ac:dyDescent="0.35">
      <c r="AB150" s="24"/>
    </row>
    <row r="151" spans="28:28" ht="60" customHeight="1" x14ac:dyDescent="0.35">
      <c r="AB151" s="24"/>
    </row>
    <row r="152" spans="28:28" ht="60" customHeight="1" x14ac:dyDescent="0.35">
      <c r="AB152" s="24"/>
    </row>
    <row r="153" spans="28:28" ht="60" customHeight="1" x14ac:dyDescent="0.35">
      <c r="AB153" s="24"/>
    </row>
    <row r="154" spans="28:28" ht="60" customHeight="1" x14ac:dyDescent="0.35">
      <c r="AB154" s="24"/>
    </row>
    <row r="155" spans="28:28" ht="60" customHeight="1" x14ac:dyDescent="0.35">
      <c r="AB155" s="24"/>
    </row>
    <row r="156" spans="28:28" ht="60" customHeight="1" x14ac:dyDescent="0.35">
      <c r="AB156" s="24"/>
    </row>
    <row r="157" spans="28:28" ht="60" customHeight="1" x14ac:dyDescent="0.35">
      <c r="AB157" s="24"/>
    </row>
    <row r="158" spans="28:28" ht="60" customHeight="1" x14ac:dyDescent="0.35">
      <c r="AB158" s="24"/>
    </row>
    <row r="159" spans="28:28" ht="60" customHeight="1" x14ac:dyDescent="0.35">
      <c r="AB159" s="24"/>
    </row>
    <row r="160" spans="28:28" ht="60" customHeight="1" x14ac:dyDescent="0.35">
      <c r="AB160" s="24"/>
    </row>
    <row r="161" spans="28:28" ht="60" customHeight="1" x14ac:dyDescent="0.35">
      <c r="AB161" s="24"/>
    </row>
    <row r="162" spans="28:28" ht="60" customHeight="1" x14ac:dyDescent="0.35">
      <c r="AB162" s="24"/>
    </row>
    <row r="163" spans="28:28" ht="60" customHeight="1" x14ac:dyDescent="0.35">
      <c r="AB163" s="24"/>
    </row>
    <row r="164" spans="28:28" ht="60" customHeight="1" x14ac:dyDescent="0.35">
      <c r="AB164" s="24"/>
    </row>
    <row r="165" spans="28:28" ht="60" customHeight="1" x14ac:dyDescent="0.35">
      <c r="AB165" s="24"/>
    </row>
    <row r="166" spans="28:28" ht="60" customHeight="1" x14ac:dyDescent="0.35">
      <c r="AB166" s="24"/>
    </row>
    <row r="167" spans="28:28" ht="60" customHeight="1" x14ac:dyDescent="0.35">
      <c r="AB167" s="24"/>
    </row>
    <row r="168" spans="28:28" ht="60" customHeight="1" x14ac:dyDescent="0.35">
      <c r="AB168" s="24"/>
    </row>
    <row r="169" spans="28:28" ht="60" customHeight="1" x14ac:dyDescent="0.35">
      <c r="AB169" s="24"/>
    </row>
    <row r="170" spans="28:28" ht="60" customHeight="1" x14ac:dyDescent="0.35">
      <c r="AB170" s="24"/>
    </row>
    <row r="171" spans="28:28" ht="60" customHeight="1" x14ac:dyDescent="0.35">
      <c r="AB171" s="24"/>
    </row>
    <row r="172" spans="28:28" ht="60" customHeight="1" x14ac:dyDescent="0.35">
      <c r="AB172" s="24"/>
    </row>
    <row r="173" spans="28:28" ht="60" customHeight="1" x14ac:dyDescent="0.35">
      <c r="AB173" s="24"/>
    </row>
    <row r="174" spans="28:28" ht="60" customHeight="1" x14ac:dyDescent="0.35">
      <c r="AB174" s="24"/>
    </row>
    <row r="175" spans="28:28" ht="60" customHeight="1" x14ac:dyDescent="0.35">
      <c r="AB175" s="24"/>
    </row>
    <row r="176" spans="28:28" ht="60" customHeight="1" x14ac:dyDescent="0.35">
      <c r="AB176" s="24"/>
    </row>
    <row r="177" spans="28:28" ht="60" customHeight="1" x14ac:dyDescent="0.35">
      <c r="AB177" s="24"/>
    </row>
    <row r="178" spans="28:28" ht="60" customHeight="1" x14ac:dyDescent="0.35">
      <c r="AB178" s="24"/>
    </row>
    <row r="179" spans="28:28" ht="60" customHeight="1" x14ac:dyDescent="0.35">
      <c r="AB179" s="24"/>
    </row>
    <row r="180" spans="28:28" ht="60" customHeight="1" x14ac:dyDescent="0.35">
      <c r="AB180" s="24"/>
    </row>
    <row r="181" spans="28:28" ht="60" customHeight="1" x14ac:dyDescent="0.35">
      <c r="AB181" s="24"/>
    </row>
    <row r="182" spans="28:28" ht="60" customHeight="1" x14ac:dyDescent="0.35">
      <c r="AB182" s="24"/>
    </row>
    <row r="183" spans="28:28" ht="60" customHeight="1" x14ac:dyDescent="0.35">
      <c r="AB183" s="24"/>
    </row>
    <row r="184" spans="28:28" ht="60" customHeight="1" x14ac:dyDescent="0.35">
      <c r="AB184" s="24"/>
    </row>
    <row r="185" spans="28:28" ht="60" customHeight="1" x14ac:dyDescent="0.35">
      <c r="AB185" s="24"/>
    </row>
    <row r="186" spans="28:28" ht="60" customHeight="1" x14ac:dyDescent="0.35">
      <c r="AB186" s="24"/>
    </row>
    <row r="187" spans="28:28" ht="60" customHeight="1" x14ac:dyDescent="0.35">
      <c r="AB187" s="24"/>
    </row>
    <row r="188" spans="28:28" ht="60" customHeight="1" x14ac:dyDescent="0.35">
      <c r="AB188" s="24"/>
    </row>
    <row r="189" spans="28:28" ht="60" customHeight="1" x14ac:dyDescent="0.35">
      <c r="AB189" s="24"/>
    </row>
    <row r="190" spans="28:28" ht="60" customHeight="1" x14ac:dyDescent="0.35">
      <c r="AB190" s="24"/>
    </row>
    <row r="191" spans="28:28" ht="60" customHeight="1" x14ac:dyDescent="0.35">
      <c r="AB191" s="24"/>
    </row>
    <row r="192" spans="28:28" ht="60" customHeight="1" x14ac:dyDescent="0.35">
      <c r="AB192" s="24"/>
    </row>
    <row r="193" spans="28:28" ht="60" customHeight="1" x14ac:dyDescent="0.35">
      <c r="AB193" s="24"/>
    </row>
    <row r="194" spans="28:28" ht="60" customHeight="1" x14ac:dyDescent="0.35">
      <c r="AB194" s="24"/>
    </row>
    <row r="195" spans="28:28" ht="60" customHeight="1" x14ac:dyDescent="0.35">
      <c r="AB195" s="24"/>
    </row>
    <row r="196" spans="28:28" ht="60" customHeight="1" x14ac:dyDescent="0.35">
      <c r="AB196" s="24"/>
    </row>
    <row r="197" spans="28:28" ht="60" customHeight="1" x14ac:dyDescent="0.35">
      <c r="AB197" s="24"/>
    </row>
    <row r="198" spans="28:28" ht="60" customHeight="1" x14ac:dyDescent="0.35">
      <c r="AB198" s="24"/>
    </row>
    <row r="199" spans="28:28" ht="60" customHeight="1" x14ac:dyDescent="0.35">
      <c r="AB199" s="24"/>
    </row>
    <row r="200" spans="28:28" ht="60" customHeight="1" x14ac:dyDescent="0.35">
      <c r="AB200" s="24"/>
    </row>
    <row r="201" spans="28:28" ht="60" customHeight="1" x14ac:dyDescent="0.35">
      <c r="AB201" s="24"/>
    </row>
    <row r="202" spans="28:28" ht="60" customHeight="1" x14ac:dyDescent="0.35">
      <c r="AB202" s="24"/>
    </row>
    <row r="203" spans="28:28" ht="60" customHeight="1" x14ac:dyDescent="0.35">
      <c r="AB203" s="24"/>
    </row>
    <row r="204" spans="28:28" ht="60" customHeight="1" x14ac:dyDescent="0.35">
      <c r="AB204" s="24"/>
    </row>
    <row r="205" spans="28:28" ht="60" customHeight="1" x14ac:dyDescent="0.35">
      <c r="AB205" s="24"/>
    </row>
    <row r="206" spans="28:28" ht="60" customHeight="1" x14ac:dyDescent="0.35">
      <c r="AB206" s="24"/>
    </row>
    <row r="207" spans="28:28" ht="60" customHeight="1" x14ac:dyDescent="0.35">
      <c r="AB207" s="24"/>
    </row>
    <row r="208" spans="28:28" ht="60" customHeight="1" x14ac:dyDescent="0.35">
      <c r="AB208" s="24"/>
    </row>
    <row r="209" spans="28:28" ht="60" customHeight="1" x14ac:dyDescent="0.35">
      <c r="AB209" s="24"/>
    </row>
    <row r="210" spans="28:28" ht="60" customHeight="1" x14ac:dyDescent="0.35">
      <c r="AB210" s="24"/>
    </row>
    <row r="211" spans="28:28" ht="60" customHeight="1" x14ac:dyDescent="0.35">
      <c r="AB211" s="24"/>
    </row>
    <row r="212" spans="28:28" ht="60" customHeight="1" x14ac:dyDescent="0.35">
      <c r="AB212" s="24"/>
    </row>
    <row r="213" spans="28:28" ht="60" customHeight="1" x14ac:dyDescent="0.35">
      <c r="AB213" s="24"/>
    </row>
    <row r="214" spans="28:28" ht="60" customHeight="1" x14ac:dyDescent="0.35">
      <c r="AB214" s="24"/>
    </row>
    <row r="215" spans="28:28" ht="60" customHeight="1" x14ac:dyDescent="0.35">
      <c r="AB215" s="24"/>
    </row>
    <row r="216" spans="28:28" ht="60" customHeight="1" x14ac:dyDescent="0.35">
      <c r="AB216" s="24"/>
    </row>
    <row r="217" spans="28:28" ht="60" customHeight="1" x14ac:dyDescent="0.35">
      <c r="AB217" s="24"/>
    </row>
    <row r="218" spans="28:28" ht="60" customHeight="1" x14ac:dyDescent="0.35">
      <c r="AB218" s="24"/>
    </row>
    <row r="219" spans="28:28" ht="60" customHeight="1" x14ac:dyDescent="0.35">
      <c r="AB219" s="24"/>
    </row>
    <row r="220" spans="28:28" ht="60" customHeight="1" x14ac:dyDescent="0.35">
      <c r="AB220" s="24"/>
    </row>
    <row r="221" spans="28:28" ht="60" customHeight="1" x14ac:dyDescent="0.35">
      <c r="AB221" s="24"/>
    </row>
    <row r="222" spans="28:28" ht="60" customHeight="1" x14ac:dyDescent="0.35">
      <c r="AB222" s="24"/>
    </row>
    <row r="223" spans="28:28" ht="60" customHeight="1" x14ac:dyDescent="0.35">
      <c r="AB223" s="24"/>
    </row>
    <row r="224" spans="28:28" ht="60" customHeight="1" x14ac:dyDescent="0.35">
      <c r="AB224" s="24"/>
    </row>
    <row r="225" spans="28:28" ht="60" customHeight="1" x14ac:dyDescent="0.35">
      <c r="AB225" s="24"/>
    </row>
    <row r="226" spans="28:28" ht="60" customHeight="1" x14ac:dyDescent="0.35">
      <c r="AB226" s="24"/>
    </row>
    <row r="227" spans="28:28" ht="60" customHeight="1" x14ac:dyDescent="0.35">
      <c r="AB227" s="24"/>
    </row>
    <row r="228" spans="28:28" ht="60" customHeight="1" x14ac:dyDescent="0.35">
      <c r="AB228" s="24"/>
    </row>
    <row r="229" spans="28:28" ht="60" customHeight="1" x14ac:dyDescent="0.35">
      <c r="AB229" s="24"/>
    </row>
    <row r="230" spans="28:28" ht="60" customHeight="1" x14ac:dyDescent="0.35">
      <c r="AB230" s="24"/>
    </row>
    <row r="231" spans="28:28" ht="60" customHeight="1" x14ac:dyDescent="0.35">
      <c r="AB231" s="24"/>
    </row>
    <row r="232" spans="28:28" ht="60" customHeight="1" x14ac:dyDescent="0.35">
      <c r="AB232" s="24"/>
    </row>
    <row r="233" spans="28:28" ht="60" customHeight="1" x14ac:dyDescent="0.35">
      <c r="AB233" s="24"/>
    </row>
    <row r="234" spans="28:28" ht="60" customHeight="1" x14ac:dyDescent="0.35">
      <c r="AB234" s="24"/>
    </row>
    <row r="235" spans="28:28" ht="60" customHeight="1" x14ac:dyDescent="0.35">
      <c r="AB235" s="24"/>
    </row>
    <row r="236" spans="28:28" ht="60" customHeight="1" x14ac:dyDescent="0.35">
      <c r="AB236" s="24"/>
    </row>
    <row r="237" spans="28:28" ht="60" customHeight="1" x14ac:dyDescent="0.35">
      <c r="AB237" s="24"/>
    </row>
    <row r="238" spans="28:28" ht="60" customHeight="1" x14ac:dyDescent="0.35">
      <c r="AB238" s="24"/>
    </row>
    <row r="239" spans="28:28" ht="60" customHeight="1" x14ac:dyDescent="0.35">
      <c r="AB239" s="24"/>
    </row>
    <row r="240" spans="28:28" ht="60" customHeight="1" x14ac:dyDescent="0.35">
      <c r="AB240" s="24"/>
    </row>
    <row r="241" spans="28:28" ht="60" customHeight="1" x14ac:dyDescent="0.35">
      <c r="AB241" s="24"/>
    </row>
    <row r="242" spans="28:28" ht="60" customHeight="1" x14ac:dyDescent="0.35">
      <c r="AB242" s="24"/>
    </row>
    <row r="243" spans="28:28" ht="60" customHeight="1" x14ac:dyDescent="0.35">
      <c r="AB243" s="24"/>
    </row>
    <row r="244" spans="28:28" ht="60" customHeight="1" x14ac:dyDescent="0.35">
      <c r="AB244" s="24"/>
    </row>
    <row r="245" spans="28:28" ht="60" customHeight="1" x14ac:dyDescent="0.35">
      <c r="AB245" s="24"/>
    </row>
    <row r="246" spans="28:28" ht="60" customHeight="1" x14ac:dyDescent="0.35">
      <c r="AB246" s="24"/>
    </row>
    <row r="247" spans="28:28" ht="60" customHeight="1" x14ac:dyDescent="0.35">
      <c r="AB247" s="24"/>
    </row>
    <row r="248" spans="28:28" ht="60" customHeight="1" x14ac:dyDescent="0.35">
      <c r="AB248" s="24"/>
    </row>
    <row r="249" spans="28:28" ht="60" customHeight="1" x14ac:dyDescent="0.35">
      <c r="AB249" s="24"/>
    </row>
    <row r="250" spans="28:28" ht="60" customHeight="1" x14ac:dyDescent="0.35">
      <c r="AB250" s="24"/>
    </row>
    <row r="251" spans="28:28" ht="60" customHeight="1" x14ac:dyDescent="0.35">
      <c r="AB251" s="24"/>
    </row>
    <row r="252" spans="28:28" ht="60" customHeight="1" x14ac:dyDescent="0.35">
      <c r="AB252" s="24"/>
    </row>
    <row r="253" spans="28:28" ht="60" customHeight="1" x14ac:dyDescent="0.35">
      <c r="AB253" s="24"/>
    </row>
    <row r="254" spans="28:28" ht="60" customHeight="1" x14ac:dyDescent="0.35">
      <c r="AB254" s="24"/>
    </row>
    <row r="255" spans="28:28" ht="60" customHeight="1" x14ac:dyDescent="0.35">
      <c r="AB255" s="24"/>
    </row>
    <row r="256" spans="28:28" ht="60" customHeight="1" x14ac:dyDescent="0.35">
      <c r="AB256" s="24"/>
    </row>
    <row r="257" spans="28:28" ht="60" customHeight="1" x14ac:dyDescent="0.35">
      <c r="AB257" s="24"/>
    </row>
    <row r="258" spans="28:28" ht="60" customHeight="1" x14ac:dyDescent="0.35">
      <c r="AB258" s="24"/>
    </row>
    <row r="259" spans="28:28" ht="60" customHeight="1" x14ac:dyDescent="0.35">
      <c r="AB259" s="24"/>
    </row>
    <row r="260" spans="28:28" ht="60" customHeight="1" x14ac:dyDescent="0.35">
      <c r="AB260" s="24"/>
    </row>
    <row r="261" spans="28:28" ht="60" customHeight="1" x14ac:dyDescent="0.35">
      <c r="AB261" s="24"/>
    </row>
    <row r="262" spans="28:28" ht="60" customHeight="1" x14ac:dyDescent="0.35">
      <c r="AB262" s="24"/>
    </row>
    <row r="263" spans="28:28" ht="60" customHeight="1" x14ac:dyDescent="0.35">
      <c r="AB263" s="24"/>
    </row>
    <row r="264" spans="28:28" ht="60" customHeight="1" x14ac:dyDescent="0.35">
      <c r="AB264" s="24"/>
    </row>
    <row r="265" spans="28:28" ht="60" customHeight="1" x14ac:dyDescent="0.35">
      <c r="AB265" s="24"/>
    </row>
    <row r="266" spans="28:28" ht="60" customHeight="1" x14ac:dyDescent="0.35">
      <c r="AB266" s="24"/>
    </row>
    <row r="267" spans="28:28" ht="60" customHeight="1" x14ac:dyDescent="0.35">
      <c r="AB267" s="24"/>
    </row>
    <row r="268" spans="28:28" ht="60" customHeight="1" x14ac:dyDescent="0.35">
      <c r="AB268" s="24"/>
    </row>
    <row r="269" spans="28:28" ht="60" customHeight="1" x14ac:dyDescent="0.35">
      <c r="AB269" s="24"/>
    </row>
    <row r="270" spans="28:28" ht="60" customHeight="1" x14ac:dyDescent="0.35">
      <c r="AB270" s="24"/>
    </row>
    <row r="271" spans="28:28" ht="60" customHeight="1" x14ac:dyDescent="0.35">
      <c r="AB271" s="24"/>
    </row>
    <row r="272" spans="28:28" ht="60" customHeight="1" x14ac:dyDescent="0.35">
      <c r="AB272" s="24"/>
    </row>
    <row r="273" spans="28:28" ht="60" customHeight="1" x14ac:dyDescent="0.35">
      <c r="AB273" s="24"/>
    </row>
    <row r="274" spans="28:28" ht="60" customHeight="1" x14ac:dyDescent="0.35">
      <c r="AB274" s="24"/>
    </row>
    <row r="275" spans="28:28" ht="60" customHeight="1" x14ac:dyDescent="0.35">
      <c r="AB275" s="24"/>
    </row>
    <row r="276" spans="28:28" ht="60" customHeight="1" x14ac:dyDescent="0.35">
      <c r="AB276" s="24"/>
    </row>
    <row r="277" spans="28:28" ht="60" customHeight="1" x14ac:dyDescent="0.35">
      <c r="AB277" s="24"/>
    </row>
    <row r="278" spans="28:28" ht="60" customHeight="1" x14ac:dyDescent="0.35">
      <c r="AB278" s="24"/>
    </row>
    <row r="279" spans="28:28" ht="60" customHeight="1" x14ac:dyDescent="0.35">
      <c r="AB279" s="24"/>
    </row>
    <row r="280" spans="28:28" ht="60" customHeight="1" x14ac:dyDescent="0.35">
      <c r="AB280" s="24"/>
    </row>
    <row r="281" spans="28:28" ht="60" customHeight="1" x14ac:dyDescent="0.35">
      <c r="AB281" s="24"/>
    </row>
    <row r="282" spans="28:28" ht="60" customHeight="1" x14ac:dyDescent="0.35">
      <c r="AB282" s="24"/>
    </row>
    <row r="283" spans="28:28" ht="60" customHeight="1" x14ac:dyDescent="0.35">
      <c r="AB283" s="24"/>
    </row>
    <row r="284" spans="28:28" ht="60" customHeight="1" x14ac:dyDescent="0.35">
      <c r="AB284" s="24"/>
    </row>
    <row r="285" spans="28:28" ht="60" customHeight="1" x14ac:dyDescent="0.35">
      <c r="AB285" s="24"/>
    </row>
    <row r="286" spans="28:28" ht="60" customHeight="1" x14ac:dyDescent="0.35">
      <c r="AB286" s="24"/>
    </row>
    <row r="287" spans="28:28" ht="60" customHeight="1" x14ac:dyDescent="0.35">
      <c r="AB287" s="24"/>
    </row>
    <row r="288" spans="28:28" ht="60" customHeight="1" x14ac:dyDescent="0.35">
      <c r="AB288" s="24"/>
    </row>
    <row r="289" spans="28:28" ht="60" customHeight="1" x14ac:dyDescent="0.35">
      <c r="AB289" s="24"/>
    </row>
    <row r="290" spans="28:28" ht="60" customHeight="1" x14ac:dyDescent="0.35">
      <c r="AB290" s="24"/>
    </row>
    <row r="291" spans="28:28" ht="60" customHeight="1" x14ac:dyDescent="0.35">
      <c r="AB291" s="24"/>
    </row>
    <row r="292" spans="28:28" ht="60" customHeight="1" x14ac:dyDescent="0.35">
      <c r="AB292" s="24"/>
    </row>
    <row r="293" spans="28:28" ht="60" customHeight="1" x14ac:dyDescent="0.35">
      <c r="AB293" s="24"/>
    </row>
    <row r="294" spans="28:28" ht="60" customHeight="1" x14ac:dyDescent="0.35">
      <c r="AB294" s="24"/>
    </row>
    <row r="295" spans="28:28" ht="60" customHeight="1" x14ac:dyDescent="0.35">
      <c r="AB295" s="24"/>
    </row>
    <row r="296" spans="28:28" ht="60" customHeight="1" x14ac:dyDescent="0.35">
      <c r="AB296" s="24"/>
    </row>
    <row r="297" spans="28:28" ht="60" customHeight="1" x14ac:dyDescent="0.35">
      <c r="AB297" s="24"/>
    </row>
    <row r="298" spans="28:28" ht="60" customHeight="1" x14ac:dyDescent="0.35">
      <c r="AB298" s="24"/>
    </row>
    <row r="299" spans="28:28" ht="60" customHeight="1" x14ac:dyDescent="0.35">
      <c r="AB299" s="24"/>
    </row>
    <row r="300" spans="28:28" ht="60" customHeight="1" x14ac:dyDescent="0.35">
      <c r="AB300" s="24"/>
    </row>
    <row r="301" spans="28:28" ht="60" customHeight="1" x14ac:dyDescent="0.35">
      <c r="AB301" s="24"/>
    </row>
    <row r="302" spans="28:28" ht="60" customHeight="1" x14ac:dyDescent="0.35">
      <c r="AB302" s="24"/>
    </row>
    <row r="303" spans="28:28" ht="60" customHeight="1" x14ac:dyDescent="0.35">
      <c r="AB303" s="24"/>
    </row>
    <row r="304" spans="28:28" ht="60" customHeight="1" x14ac:dyDescent="0.35">
      <c r="AB304" s="24"/>
    </row>
    <row r="305" spans="28:28" ht="60" customHeight="1" x14ac:dyDescent="0.35">
      <c r="AB305" s="24"/>
    </row>
    <row r="306" spans="28:28" ht="60" customHeight="1" x14ac:dyDescent="0.35">
      <c r="AB306" s="24"/>
    </row>
    <row r="307" spans="28:28" ht="60" customHeight="1" x14ac:dyDescent="0.35">
      <c r="AB307" s="24"/>
    </row>
    <row r="308" spans="28:28" ht="60" customHeight="1" x14ac:dyDescent="0.35">
      <c r="AB308" s="24"/>
    </row>
    <row r="309" spans="28:28" ht="60" customHeight="1" x14ac:dyDescent="0.35">
      <c r="AB309" s="24"/>
    </row>
    <row r="310" spans="28:28" ht="60" customHeight="1" x14ac:dyDescent="0.35">
      <c r="AB310" s="24"/>
    </row>
    <row r="311" spans="28:28" ht="60" customHeight="1" x14ac:dyDescent="0.35">
      <c r="AB311" s="24"/>
    </row>
    <row r="312" spans="28:28" ht="60" customHeight="1" x14ac:dyDescent="0.35">
      <c r="AB312" s="24"/>
    </row>
    <row r="313" spans="28:28" ht="60" customHeight="1" x14ac:dyDescent="0.35">
      <c r="AB313" s="24"/>
    </row>
    <row r="314" spans="28:28" ht="60" customHeight="1" x14ac:dyDescent="0.35">
      <c r="AB314" s="24"/>
    </row>
    <row r="315" spans="28:28" ht="60" customHeight="1" x14ac:dyDescent="0.35">
      <c r="AB315" s="24"/>
    </row>
    <row r="316" spans="28:28" ht="60" customHeight="1" x14ac:dyDescent="0.35">
      <c r="AB316" s="24"/>
    </row>
    <row r="317" spans="28:28" ht="60" customHeight="1" x14ac:dyDescent="0.35">
      <c r="AB317" s="24"/>
    </row>
    <row r="318" spans="28:28" ht="60" customHeight="1" x14ac:dyDescent="0.35">
      <c r="AB318" s="24"/>
    </row>
    <row r="319" spans="28:28" ht="60" customHeight="1" x14ac:dyDescent="0.35">
      <c r="AB319" s="24"/>
    </row>
    <row r="320" spans="28:28" ht="60" customHeight="1" x14ac:dyDescent="0.35">
      <c r="AB320" s="24"/>
    </row>
    <row r="321" spans="28:28" ht="60" customHeight="1" x14ac:dyDescent="0.35">
      <c r="AB321" s="24"/>
    </row>
    <row r="322" spans="28:28" ht="60" customHeight="1" x14ac:dyDescent="0.35">
      <c r="AB322" s="24"/>
    </row>
    <row r="323" spans="28:28" ht="60" customHeight="1" x14ac:dyDescent="0.35">
      <c r="AB323" s="24"/>
    </row>
    <row r="324" spans="28:28" ht="60" customHeight="1" x14ac:dyDescent="0.35">
      <c r="AB324" s="24"/>
    </row>
    <row r="325" spans="28:28" ht="60" customHeight="1" x14ac:dyDescent="0.35">
      <c r="AB325" s="24"/>
    </row>
    <row r="326" spans="28:28" ht="60" customHeight="1" x14ac:dyDescent="0.35">
      <c r="AB326" s="24"/>
    </row>
    <row r="327" spans="28:28" ht="60" customHeight="1" x14ac:dyDescent="0.35">
      <c r="AB327" s="24"/>
    </row>
    <row r="328" spans="28:28" ht="60" customHeight="1" x14ac:dyDescent="0.35">
      <c r="AB328" s="24"/>
    </row>
    <row r="329" spans="28:28" ht="60" customHeight="1" x14ac:dyDescent="0.35">
      <c r="AB329" s="24"/>
    </row>
    <row r="330" spans="28:28" ht="60" customHeight="1" x14ac:dyDescent="0.35">
      <c r="AB330" s="24"/>
    </row>
    <row r="331" spans="28:28" ht="60" customHeight="1" x14ac:dyDescent="0.35">
      <c r="AB331" s="24"/>
    </row>
    <row r="332" spans="28:28" ht="60" customHeight="1" x14ac:dyDescent="0.35">
      <c r="AB332" s="24"/>
    </row>
    <row r="333" spans="28:28" ht="60" customHeight="1" x14ac:dyDescent="0.35">
      <c r="AB333" s="24"/>
    </row>
    <row r="334" spans="28:28" ht="60" customHeight="1" x14ac:dyDescent="0.35">
      <c r="AB334" s="24"/>
    </row>
    <row r="335" spans="28:28" ht="60" customHeight="1" x14ac:dyDescent="0.35">
      <c r="AB335" s="24"/>
    </row>
    <row r="336" spans="28:28" ht="60" customHeight="1" x14ac:dyDescent="0.35">
      <c r="AB336" s="24"/>
    </row>
    <row r="337" spans="28:28" ht="60" customHeight="1" x14ac:dyDescent="0.35">
      <c r="AB337" s="24"/>
    </row>
    <row r="338" spans="28:28" ht="60" customHeight="1" x14ac:dyDescent="0.35">
      <c r="AB338" s="24"/>
    </row>
    <row r="339" spans="28:28" ht="60" customHeight="1" x14ac:dyDescent="0.35">
      <c r="AB339" s="24"/>
    </row>
    <row r="340" spans="28:28" ht="60" customHeight="1" x14ac:dyDescent="0.35">
      <c r="AB340" s="24"/>
    </row>
    <row r="341" spans="28:28" ht="60" customHeight="1" x14ac:dyDescent="0.35">
      <c r="AB341" s="24"/>
    </row>
    <row r="342" spans="28:28" ht="60" customHeight="1" x14ac:dyDescent="0.35">
      <c r="AB342" s="24"/>
    </row>
    <row r="343" spans="28:28" ht="60" customHeight="1" x14ac:dyDescent="0.35">
      <c r="AB343" s="24"/>
    </row>
    <row r="344" spans="28:28" ht="60" customHeight="1" x14ac:dyDescent="0.35">
      <c r="AB344" s="24"/>
    </row>
    <row r="345" spans="28:28" ht="60" customHeight="1" x14ac:dyDescent="0.35">
      <c r="AB345" s="24"/>
    </row>
    <row r="346" spans="28:28" ht="60" customHeight="1" x14ac:dyDescent="0.35">
      <c r="AB346" s="24"/>
    </row>
    <row r="347" spans="28:28" ht="60" customHeight="1" x14ac:dyDescent="0.35">
      <c r="AB347" s="24"/>
    </row>
    <row r="348" spans="28:28" ht="60" customHeight="1" x14ac:dyDescent="0.35">
      <c r="AB348" s="24"/>
    </row>
    <row r="349" spans="28:28" ht="60" customHeight="1" x14ac:dyDescent="0.35">
      <c r="AB349" s="24"/>
    </row>
    <row r="350" spans="28:28" ht="60" customHeight="1" x14ac:dyDescent="0.35">
      <c r="AB350" s="24"/>
    </row>
    <row r="351" spans="28:28" ht="60" customHeight="1" x14ac:dyDescent="0.35">
      <c r="AB351" s="24"/>
    </row>
    <row r="352" spans="28:28" ht="60" customHeight="1" x14ac:dyDescent="0.35">
      <c r="AB352" s="24"/>
    </row>
    <row r="353" spans="28:28" ht="60" customHeight="1" x14ac:dyDescent="0.35">
      <c r="AB353" s="24"/>
    </row>
    <row r="354" spans="28:28" ht="60" customHeight="1" x14ac:dyDescent="0.35">
      <c r="AB354" s="24"/>
    </row>
    <row r="355" spans="28:28" ht="60" customHeight="1" x14ac:dyDescent="0.35">
      <c r="AB355" s="24"/>
    </row>
    <row r="356" spans="28:28" ht="60" customHeight="1" x14ac:dyDescent="0.35">
      <c r="AB356" s="24"/>
    </row>
    <row r="357" spans="28:28" ht="60" customHeight="1" x14ac:dyDescent="0.35">
      <c r="AB357" s="24"/>
    </row>
    <row r="358" spans="28:28" ht="60" customHeight="1" x14ac:dyDescent="0.35">
      <c r="AB358" s="24"/>
    </row>
    <row r="359" spans="28:28" ht="60" customHeight="1" x14ac:dyDescent="0.35">
      <c r="AB359" s="24"/>
    </row>
    <row r="360" spans="28:28" ht="60" customHeight="1" x14ac:dyDescent="0.35">
      <c r="AB360" s="24"/>
    </row>
    <row r="361" spans="28:28" ht="60" customHeight="1" x14ac:dyDescent="0.35">
      <c r="AB361" s="24"/>
    </row>
    <row r="362" spans="28:28" ht="60" customHeight="1" x14ac:dyDescent="0.35">
      <c r="AB362" s="24"/>
    </row>
    <row r="363" spans="28:28" ht="60" customHeight="1" x14ac:dyDescent="0.35">
      <c r="AB363" s="24"/>
    </row>
    <row r="364" spans="28:28" ht="60" customHeight="1" x14ac:dyDescent="0.35">
      <c r="AB364" s="24"/>
    </row>
    <row r="365" spans="28:28" ht="60" customHeight="1" x14ac:dyDescent="0.35">
      <c r="AB365" s="24"/>
    </row>
    <row r="366" spans="28:28" ht="60" customHeight="1" x14ac:dyDescent="0.35">
      <c r="AB366" s="24"/>
    </row>
    <row r="367" spans="28:28" ht="60" customHeight="1" x14ac:dyDescent="0.35">
      <c r="AB367" s="24"/>
    </row>
    <row r="368" spans="28:28" ht="60" customHeight="1" x14ac:dyDescent="0.35">
      <c r="AB368" s="24"/>
    </row>
    <row r="369" spans="28:28" ht="60" customHeight="1" x14ac:dyDescent="0.35">
      <c r="AB369" s="24"/>
    </row>
    <row r="370" spans="28:28" ht="60" customHeight="1" x14ac:dyDescent="0.35">
      <c r="AB370" s="24"/>
    </row>
    <row r="371" spans="28:28" ht="60" customHeight="1" x14ac:dyDescent="0.35">
      <c r="AB371" s="24"/>
    </row>
    <row r="372" spans="28:28" ht="60" customHeight="1" x14ac:dyDescent="0.35">
      <c r="AB372" s="24"/>
    </row>
    <row r="373" spans="28:28" ht="60" customHeight="1" x14ac:dyDescent="0.35">
      <c r="AB373" s="24"/>
    </row>
    <row r="374" spans="28:28" ht="60" customHeight="1" x14ac:dyDescent="0.35">
      <c r="AB374" s="24"/>
    </row>
    <row r="375" spans="28:28" ht="60" customHeight="1" x14ac:dyDescent="0.35">
      <c r="AB375" s="24"/>
    </row>
    <row r="376" spans="28:28" ht="60" customHeight="1" x14ac:dyDescent="0.35">
      <c r="AB376" s="24"/>
    </row>
    <row r="377" spans="28:28" ht="60" customHeight="1" x14ac:dyDescent="0.35">
      <c r="AB377" s="24"/>
    </row>
    <row r="378" spans="28:28" ht="60" customHeight="1" x14ac:dyDescent="0.35">
      <c r="AB378" s="24"/>
    </row>
    <row r="379" spans="28:28" ht="60" customHeight="1" x14ac:dyDescent="0.35">
      <c r="AB379" s="24"/>
    </row>
    <row r="380" spans="28:28" ht="60" customHeight="1" x14ac:dyDescent="0.35">
      <c r="AB380" s="24"/>
    </row>
    <row r="381" spans="28:28" ht="60" customHeight="1" x14ac:dyDescent="0.35">
      <c r="AB381" s="24"/>
    </row>
    <row r="382" spans="28:28" ht="60" customHeight="1" x14ac:dyDescent="0.35">
      <c r="AB382" s="24"/>
    </row>
    <row r="383" spans="28:28" ht="60" customHeight="1" x14ac:dyDescent="0.35">
      <c r="AB383" s="24"/>
    </row>
    <row r="384" spans="28:28" ht="60" customHeight="1" x14ac:dyDescent="0.35">
      <c r="AB384" s="24"/>
    </row>
    <row r="385" spans="28:28" ht="60" customHeight="1" x14ac:dyDescent="0.35">
      <c r="AB385" s="24"/>
    </row>
    <row r="386" spans="28:28" ht="60" customHeight="1" x14ac:dyDescent="0.35">
      <c r="AB386" s="24"/>
    </row>
    <row r="387" spans="28:28" ht="60" customHeight="1" x14ac:dyDescent="0.35">
      <c r="AB387" s="24"/>
    </row>
    <row r="388" spans="28:28" ht="60" customHeight="1" x14ac:dyDescent="0.35">
      <c r="AB388" s="24"/>
    </row>
    <row r="389" spans="28:28" ht="60" customHeight="1" x14ac:dyDescent="0.35">
      <c r="AB389" s="24"/>
    </row>
    <row r="390" spans="28:28" ht="60" customHeight="1" x14ac:dyDescent="0.35">
      <c r="AB390" s="24"/>
    </row>
    <row r="391" spans="28:28" ht="60" customHeight="1" x14ac:dyDescent="0.35">
      <c r="AB391" s="24"/>
    </row>
    <row r="392" spans="28:28" ht="60" customHeight="1" x14ac:dyDescent="0.35">
      <c r="AB392" s="24"/>
    </row>
    <row r="393" spans="28:28" ht="60" customHeight="1" x14ac:dyDescent="0.35">
      <c r="AB393" s="24"/>
    </row>
    <row r="394" spans="28:28" ht="60" customHeight="1" x14ac:dyDescent="0.35">
      <c r="AB394" s="24"/>
    </row>
    <row r="395" spans="28:28" ht="60" customHeight="1" x14ac:dyDescent="0.35">
      <c r="AB395" s="24"/>
    </row>
    <row r="396" spans="28:28" ht="60" customHeight="1" x14ac:dyDescent="0.35">
      <c r="AB396" s="24"/>
    </row>
    <row r="397" spans="28:28" ht="60" customHeight="1" x14ac:dyDescent="0.35">
      <c r="AB397" s="24"/>
    </row>
    <row r="398" spans="28:28" ht="60" customHeight="1" x14ac:dyDescent="0.35">
      <c r="AB398" s="24"/>
    </row>
    <row r="399" spans="28:28" ht="60" customHeight="1" x14ac:dyDescent="0.35">
      <c r="AB399" s="24"/>
    </row>
    <row r="400" spans="28:28" ht="60" customHeight="1" x14ac:dyDescent="0.35">
      <c r="AB400" s="24"/>
    </row>
    <row r="401" spans="28:28" ht="60" customHeight="1" x14ac:dyDescent="0.35">
      <c r="AB401" s="24"/>
    </row>
    <row r="402" spans="28:28" ht="60" customHeight="1" x14ac:dyDescent="0.35">
      <c r="AB402" s="24"/>
    </row>
    <row r="403" spans="28:28" ht="60" customHeight="1" x14ac:dyDescent="0.35">
      <c r="AB403" s="24"/>
    </row>
    <row r="404" spans="28:28" ht="60" customHeight="1" x14ac:dyDescent="0.35">
      <c r="AB404" s="24"/>
    </row>
    <row r="405" spans="28:28" ht="60" customHeight="1" x14ac:dyDescent="0.35">
      <c r="AB405" s="24"/>
    </row>
    <row r="406" spans="28:28" ht="60" customHeight="1" x14ac:dyDescent="0.35">
      <c r="AB406" s="24"/>
    </row>
    <row r="407" spans="28:28" ht="60" customHeight="1" x14ac:dyDescent="0.35">
      <c r="AB407" s="24"/>
    </row>
    <row r="408" spans="28:28" ht="60" customHeight="1" x14ac:dyDescent="0.35">
      <c r="AB408" s="24"/>
    </row>
    <row r="409" spans="28:28" ht="60" customHeight="1" x14ac:dyDescent="0.35">
      <c r="AB409" s="24"/>
    </row>
    <row r="410" spans="28:28" ht="60" customHeight="1" x14ac:dyDescent="0.35">
      <c r="AB410" s="24"/>
    </row>
    <row r="411" spans="28:28" ht="60" customHeight="1" x14ac:dyDescent="0.35">
      <c r="AB411" s="24"/>
    </row>
    <row r="412" spans="28:28" ht="60" customHeight="1" x14ac:dyDescent="0.35">
      <c r="AB412" s="24"/>
    </row>
    <row r="413" spans="28:28" ht="60" customHeight="1" x14ac:dyDescent="0.35">
      <c r="AB413" s="24"/>
    </row>
    <row r="414" spans="28:28" ht="60" customHeight="1" x14ac:dyDescent="0.35">
      <c r="AB414" s="24"/>
    </row>
    <row r="415" spans="28:28" ht="60" customHeight="1" x14ac:dyDescent="0.35">
      <c r="AB415" s="24"/>
    </row>
    <row r="416" spans="28:28" ht="60" customHeight="1" x14ac:dyDescent="0.35">
      <c r="AB416" s="24"/>
    </row>
    <row r="417" spans="28:28" ht="60" customHeight="1" x14ac:dyDescent="0.35">
      <c r="AB417" s="24"/>
    </row>
    <row r="418" spans="28:28" ht="60" customHeight="1" x14ac:dyDescent="0.35">
      <c r="AB418" s="24"/>
    </row>
    <row r="419" spans="28:28" ht="60" customHeight="1" x14ac:dyDescent="0.35">
      <c r="AB419" s="24"/>
    </row>
    <row r="420" spans="28:28" ht="60" customHeight="1" x14ac:dyDescent="0.35">
      <c r="AB420" s="24"/>
    </row>
    <row r="421" spans="28:28" ht="60" customHeight="1" x14ac:dyDescent="0.35">
      <c r="AB421" s="24"/>
    </row>
    <row r="422" spans="28:28" ht="60" customHeight="1" x14ac:dyDescent="0.35">
      <c r="AB422" s="24"/>
    </row>
    <row r="423" spans="28:28" ht="60" customHeight="1" x14ac:dyDescent="0.35">
      <c r="AB423" s="24"/>
    </row>
    <row r="424" spans="28:28" ht="60" customHeight="1" x14ac:dyDescent="0.35">
      <c r="AB424" s="24"/>
    </row>
    <row r="425" spans="28:28" ht="60" customHeight="1" x14ac:dyDescent="0.35">
      <c r="AB425" s="24"/>
    </row>
    <row r="426" spans="28:28" ht="60" customHeight="1" x14ac:dyDescent="0.35">
      <c r="AB426" s="24"/>
    </row>
    <row r="427" spans="28:28" ht="60" customHeight="1" x14ac:dyDescent="0.35">
      <c r="AB427" s="24"/>
    </row>
    <row r="428" spans="28:28" ht="60" customHeight="1" x14ac:dyDescent="0.35">
      <c r="AB428" s="24"/>
    </row>
    <row r="429" spans="28:28" ht="60" customHeight="1" x14ac:dyDescent="0.35">
      <c r="AB429" s="24"/>
    </row>
    <row r="430" spans="28:28" ht="60" customHeight="1" x14ac:dyDescent="0.35">
      <c r="AB430" s="24"/>
    </row>
    <row r="431" spans="28:28" ht="60" customHeight="1" x14ac:dyDescent="0.35">
      <c r="AB431" s="24"/>
    </row>
    <row r="432" spans="28:28" ht="60" customHeight="1" x14ac:dyDescent="0.35">
      <c r="AB432" s="24"/>
    </row>
    <row r="433" spans="28:28" ht="60" customHeight="1" x14ac:dyDescent="0.35">
      <c r="AB433" s="24"/>
    </row>
    <row r="434" spans="28:28" ht="60" customHeight="1" x14ac:dyDescent="0.35">
      <c r="AB434" s="24"/>
    </row>
    <row r="435" spans="28:28" ht="60" customHeight="1" x14ac:dyDescent="0.35">
      <c r="AB435" s="24"/>
    </row>
    <row r="436" spans="28:28" ht="60" customHeight="1" x14ac:dyDescent="0.35">
      <c r="AB436" s="24"/>
    </row>
    <row r="437" spans="28:28" ht="60" customHeight="1" x14ac:dyDescent="0.35">
      <c r="AB437" s="24"/>
    </row>
    <row r="438" spans="28:28" ht="60" customHeight="1" x14ac:dyDescent="0.35">
      <c r="AB438" s="24"/>
    </row>
    <row r="439" spans="28:28" ht="60" customHeight="1" x14ac:dyDescent="0.35">
      <c r="AB439" s="24"/>
    </row>
    <row r="440" spans="28:28" ht="60" customHeight="1" x14ac:dyDescent="0.35">
      <c r="AB440" s="24"/>
    </row>
    <row r="441" spans="28:28" ht="60" customHeight="1" x14ac:dyDescent="0.35">
      <c r="AB441" s="24"/>
    </row>
    <row r="442" spans="28:28" ht="60" customHeight="1" x14ac:dyDescent="0.35">
      <c r="AB442" s="24"/>
    </row>
    <row r="443" spans="28:28" ht="60" customHeight="1" x14ac:dyDescent="0.35">
      <c r="AB443" s="24"/>
    </row>
    <row r="444" spans="28:28" ht="60" customHeight="1" x14ac:dyDescent="0.35">
      <c r="AB444" s="24"/>
    </row>
    <row r="445" spans="28:28" ht="60" customHeight="1" x14ac:dyDescent="0.35">
      <c r="AB445" s="24"/>
    </row>
    <row r="446" spans="28:28" ht="60" customHeight="1" x14ac:dyDescent="0.35">
      <c r="AB446" s="24"/>
    </row>
    <row r="447" spans="28:28" ht="60" customHeight="1" x14ac:dyDescent="0.35">
      <c r="AB447" s="24"/>
    </row>
    <row r="448" spans="28:28" ht="60" customHeight="1" x14ac:dyDescent="0.35">
      <c r="AB448" s="24"/>
    </row>
    <row r="449" spans="28:28" ht="60" customHeight="1" x14ac:dyDescent="0.35">
      <c r="AB449" s="24"/>
    </row>
    <row r="450" spans="28:28" ht="60" customHeight="1" x14ac:dyDescent="0.35">
      <c r="AB450" s="24"/>
    </row>
    <row r="451" spans="28:28" ht="60" customHeight="1" x14ac:dyDescent="0.35">
      <c r="AB451" s="24"/>
    </row>
    <row r="452" spans="28:28" ht="60" customHeight="1" x14ac:dyDescent="0.35">
      <c r="AB452" s="24"/>
    </row>
    <row r="453" spans="28:28" ht="60" customHeight="1" x14ac:dyDescent="0.35">
      <c r="AB453" s="24"/>
    </row>
    <row r="454" spans="28:28" ht="60" customHeight="1" x14ac:dyDescent="0.35">
      <c r="AB454" s="24"/>
    </row>
    <row r="455" spans="28:28" ht="60" customHeight="1" x14ac:dyDescent="0.35">
      <c r="AB455" s="24"/>
    </row>
    <row r="456" spans="28:28" ht="60" customHeight="1" x14ac:dyDescent="0.35">
      <c r="AB456" s="24"/>
    </row>
    <row r="457" spans="28:28" ht="60" customHeight="1" x14ac:dyDescent="0.35">
      <c r="AB457" s="24"/>
    </row>
    <row r="458" spans="28:28" ht="60" customHeight="1" x14ac:dyDescent="0.35">
      <c r="AB458" s="24"/>
    </row>
    <row r="459" spans="28:28" ht="60" customHeight="1" x14ac:dyDescent="0.35">
      <c r="AB459" s="24"/>
    </row>
    <row r="460" spans="28:28" ht="60" customHeight="1" x14ac:dyDescent="0.35">
      <c r="AB460" s="24"/>
    </row>
    <row r="461" spans="28:28" ht="60" customHeight="1" x14ac:dyDescent="0.35">
      <c r="AB461" s="24"/>
    </row>
    <row r="462" spans="28:28" ht="60" customHeight="1" x14ac:dyDescent="0.35">
      <c r="AB462" s="24"/>
    </row>
    <row r="463" spans="28:28" ht="60" customHeight="1" x14ac:dyDescent="0.35">
      <c r="AB463" s="24"/>
    </row>
    <row r="464" spans="28:28" ht="60" customHeight="1" x14ac:dyDescent="0.35">
      <c r="AB464" s="24"/>
    </row>
    <row r="465" spans="28:28" ht="60" customHeight="1" x14ac:dyDescent="0.35">
      <c r="AB465" s="24"/>
    </row>
    <row r="466" spans="28:28" ht="60" customHeight="1" x14ac:dyDescent="0.35">
      <c r="AB466" s="24"/>
    </row>
    <row r="467" spans="28:28" ht="60" customHeight="1" x14ac:dyDescent="0.35">
      <c r="AB467" s="24"/>
    </row>
    <row r="468" spans="28:28" ht="60" customHeight="1" x14ac:dyDescent="0.35">
      <c r="AB468" s="24"/>
    </row>
    <row r="469" spans="28:28" ht="60" customHeight="1" x14ac:dyDescent="0.35">
      <c r="AB469" s="24"/>
    </row>
    <row r="470" spans="28:28" ht="60" customHeight="1" x14ac:dyDescent="0.35">
      <c r="AB470" s="24"/>
    </row>
    <row r="471" spans="28:28" ht="60" customHeight="1" x14ac:dyDescent="0.35">
      <c r="AB471" s="24"/>
    </row>
    <row r="472" spans="28:28" ht="60" customHeight="1" x14ac:dyDescent="0.35">
      <c r="AB472" s="24"/>
    </row>
    <row r="473" spans="28:28" ht="60" customHeight="1" x14ac:dyDescent="0.35">
      <c r="AB473" s="24"/>
    </row>
    <row r="474" spans="28:28" ht="60" customHeight="1" x14ac:dyDescent="0.35">
      <c r="AB474" s="24"/>
    </row>
    <row r="475" spans="28:28" ht="60" customHeight="1" x14ac:dyDescent="0.35">
      <c r="AB475" s="24"/>
    </row>
    <row r="476" spans="28:28" ht="60" customHeight="1" x14ac:dyDescent="0.35">
      <c r="AB476" s="24"/>
    </row>
    <row r="477" spans="28:28" ht="60" customHeight="1" x14ac:dyDescent="0.35">
      <c r="AB477" s="24"/>
    </row>
    <row r="478" spans="28:28" ht="60" customHeight="1" x14ac:dyDescent="0.35">
      <c r="AB478" s="24"/>
    </row>
    <row r="479" spans="28:28" ht="60" customHeight="1" x14ac:dyDescent="0.35">
      <c r="AB479" s="24"/>
    </row>
    <row r="480" spans="28:28" ht="60" customHeight="1" x14ac:dyDescent="0.35">
      <c r="AB480" s="24"/>
    </row>
    <row r="481" spans="28:28" ht="60" customHeight="1" x14ac:dyDescent="0.35">
      <c r="AB481" s="24"/>
    </row>
    <row r="482" spans="28:28" ht="60" customHeight="1" x14ac:dyDescent="0.35">
      <c r="AB482" s="24"/>
    </row>
    <row r="483" spans="28:28" ht="60" customHeight="1" x14ac:dyDescent="0.35">
      <c r="AB483" s="24"/>
    </row>
    <row r="484" spans="28:28" ht="60" customHeight="1" x14ac:dyDescent="0.35">
      <c r="AB484" s="24"/>
    </row>
    <row r="485" spans="28:28" ht="60" customHeight="1" x14ac:dyDescent="0.35">
      <c r="AB485" s="24"/>
    </row>
    <row r="486" spans="28:28" ht="60" customHeight="1" x14ac:dyDescent="0.35">
      <c r="AB486" s="24"/>
    </row>
    <row r="487" spans="28:28" ht="60" customHeight="1" x14ac:dyDescent="0.35">
      <c r="AB487" s="24"/>
    </row>
    <row r="488" spans="28:28" ht="60" customHeight="1" x14ac:dyDescent="0.35">
      <c r="AB488" s="24"/>
    </row>
    <row r="489" spans="28:28" ht="60" customHeight="1" x14ac:dyDescent="0.35">
      <c r="AB489" s="24"/>
    </row>
    <row r="490" spans="28:28" ht="60" customHeight="1" x14ac:dyDescent="0.35">
      <c r="AB490" s="24"/>
    </row>
    <row r="491" spans="28:28" ht="60" customHeight="1" x14ac:dyDescent="0.35">
      <c r="AB491" s="24"/>
    </row>
    <row r="492" spans="28:28" ht="60" customHeight="1" x14ac:dyDescent="0.35">
      <c r="AB492" s="24"/>
    </row>
    <row r="493" spans="28:28" ht="60" customHeight="1" x14ac:dyDescent="0.35">
      <c r="AB493" s="24"/>
    </row>
    <row r="494" spans="28:28" ht="60" customHeight="1" x14ac:dyDescent="0.35">
      <c r="AB494" s="24"/>
    </row>
    <row r="495" spans="28:28" ht="60" customHeight="1" x14ac:dyDescent="0.35">
      <c r="AB495" s="24"/>
    </row>
    <row r="496" spans="28:28" ht="60" customHeight="1" x14ac:dyDescent="0.35">
      <c r="AB496" s="24"/>
    </row>
    <row r="497" spans="28:28" ht="60" customHeight="1" x14ac:dyDescent="0.35">
      <c r="AB497" s="24"/>
    </row>
    <row r="498" spans="28:28" ht="60" customHeight="1" x14ac:dyDescent="0.35">
      <c r="AB498" s="24"/>
    </row>
    <row r="499" spans="28:28" ht="60" customHeight="1" x14ac:dyDescent="0.35">
      <c r="AB499" s="24"/>
    </row>
    <row r="500" spans="28:28" ht="60" customHeight="1" x14ac:dyDescent="0.35">
      <c r="AB500" s="24"/>
    </row>
    <row r="501" spans="28:28" ht="60" customHeight="1" x14ac:dyDescent="0.35">
      <c r="AB501" s="24"/>
    </row>
    <row r="502" spans="28:28" ht="60" customHeight="1" x14ac:dyDescent="0.35">
      <c r="AB502" s="24"/>
    </row>
    <row r="503" spans="28:28" ht="60" customHeight="1" x14ac:dyDescent="0.35">
      <c r="AB503" s="24"/>
    </row>
    <row r="504" spans="28:28" ht="60" customHeight="1" x14ac:dyDescent="0.35">
      <c r="AB504" s="24"/>
    </row>
    <row r="505" spans="28:28" ht="60" customHeight="1" x14ac:dyDescent="0.35">
      <c r="AB505" s="24"/>
    </row>
    <row r="506" spans="28:28" ht="60" customHeight="1" x14ac:dyDescent="0.35">
      <c r="AB506" s="24"/>
    </row>
    <row r="507" spans="28:28" ht="60" customHeight="1" x14ac:dyDescent="0.35">
      <c r="AB507" s="24"/>
    </row>
    <row r="508" spans="28:28" ht="60" customHeight="1" x14ac:dyDescent="0.35">
      <c r="AB508" s="24"/>
    </row>
    <row r="509" spans="28:28" ht="60" customHeight="1" x14ac:dyDescent="0.35">
      <c r="AB509" s="24"/>
    </row>
    <row r="510" spans="28:28" ht="60" customHeight="1" x14ac:dyDescent="0.35">
      <c r="AB510" s="24"/>
    </row>
    <row r="511" spans="28:28" ht="60" customHeight="1" x14ac:dyDescent="0.35">
      <c r="AB511" s="24"/>
    </row>
    <row r="512" spans="28:28" ht="60" customHeight="1" x14ac:dyDescent="0.35">
      <c r="AB512" s="24"/>
    </row>
    <row r="513" spans="28:28" ht="60" customHeight="1" x14ac:dyDescent="0.35">
      <c r="AB513" s="24"/>
    </row>
    <row r="514" spans="28:28" ht="60" customHeight="1" x14ac:dyDescent="0.35">
      <c r="AB514" s="24"/>
    </row>
    <row r="515" spans="28:28" ht="60" customHeight="1" x14ac:dyDescent="0.35">
      <c r="AB515" s="24"/>
    </row>
    <row r="516" spans="28:28" ht="60" customHeight="1" x14ac:dyDescent="0.35">
      <c r="AB516" s="24"/>
    </row>
    <row r="517" spans="28:28" ht="60" customHeight="1" x14ac:dyDescent="0.35">
      <c r="AB517" s="24"/>
    </row>
    <row r="518" spans="28:28" ht="60" customHeight="1" x14ac:dyDescent="0.35">
      <c r="AB518" s="24"/>
    </row>
    <row r="519" spans="28:28" ht="60" customHeight="1" x14ac:dyDescent="0.35">
      <c r="AB519" s="24"/>
    </row>
    <row r="520" spans="28:28" ht="60" customHeight="1" x14ac:dyDescent="0.35">
      <c r="AB520" s="24"/>
    </row>
    <row r="521" spans="28:28" ht="60" customHeight="1" x14ac:dyDescent="0.35">
      <c r="AB521" s="24"/>
    </row>
    <row r="522" spans="28:28" ht="60" customHeight="1" x14ac:dyDescent="0.35">
      <c r="AB522" s="24"/>
    </row>
    <row r="523" spans="28:28" ht="60" customHeight="1" x14ac:dyDescent="0.35">
      <c r="AB523" s="24"/>
    </row>
    <row r="524" spans="28:28" ht="60" customHeight="1" x14ac:dyDescent="0.35">
      <c r="AB524" s="24"/>
    </row>
    <row r="525" spans="28:28" ht="60" customHeight="1" x14ac:dyDescent="0.35">
      <c r="AB525" s="24"/>
    </row>
    <row r="526" spans="28:28" ht="60" customHeight="1" x14ac:dyDescent="0.35">
      <c r="AB526" s="24"/>
    </row>
    <row r="527" spans="28:28" ht="60" customHeight="1" x14ac:dyDescent="0.35">
      <c r="AB527" s="24"/>
    </row>
    <row r="528" spans="28:28" ht="60" customHeight="1" x14ac:dyDescent="0.35">
      <c r="AB528" s="24"/>
    </row>
    <row r="529" spans="28:28" ht="60" customHeight="1" x14ac:dyDescent="0.35">
      <c r="AB529" s="24"/>
    </row>
    <row r="530" spans="28:28" ht="60" customHeight="1" x14ac:dyDescent="0.35">
      <c r="AB530" s="24"/>
    </row>
    <row r="531" spans="28:28" ht="60" customHeight="1" x14ac:dyDescent="0.35">
      <c r="AB531" s="24"/>
    </row>
    <row r="532" spans="28:28" ht="60" customHeight="1" x14ac:dyDescent="0.35">
      <c r="AB532" s="24"/>
    </row>
    <row r="533" spans="28:28" ht="60" customHeight="1" x14ac:dyDescent="0.35">
      <c r="AB533" s="24"/>
    </row>
    <row r="534" spans="28:28" ht="60" customHeight="1" x14ac:dyDescent="0.35">
      <c r="AB534" s="24"/>
    </row>
    <row r="535" spans="28:28" ht="60" customHeight="1" x14ac:dyDescent="0.35">
      <c r="AB535" s="24"/>
    </row>
    <row r="536" spans="28:28" ht="60" customHeight="1" x14ac:dyDescent="0.35">
      <c r="AB536" s="24"/>
    </row>
    <row r="537" spans="28:28" ht="60" customHeight="1" x14ac:dyDescent="0.35">
      <c r="AB537" s="24"/>
    </row>
    <row r="538" spans="28:28" ht="60" customHeight="1" x14ac:dyDescent="0.35">
      <c r="AB538" s="24"/>
    </row>
    <row r="539" spans="28:28" ht="60" customHeight="1" x14ac:dyDescent="0.35">
      <c r="AB539" s="24"/>
    </row>
    <row r="540" spans="28:28" ht="60" customHeight="1" x14ac:dyDescent="0.35">
      <c r="AB540" s="24"/>
    </row>
    <row r="541" spans="28:28" ht="60" customHeight="1" x14ac:dyDescent="0.35">
      <c r="AB541" s="24"/>
    </row>
    <row r="542" spans="28:28" ht="60" customHeight="1" x14ac:dyDescent="0.35">
      <c r="AB542" s="24"/>
    </row>
    <row r="543" spans="28:28" ht="60" customHeight="1" x14ac:dyDescent="0.35">
      <c r="AB543" s="24"/>
    </row>
    <row r="544" spans="28:28" ht="60" customHeight="1" x14ac:dyDescent="0.35">
      <c r="AB544" s="24"/>
    </row>
    <row r="545" spans="28:28" ht="60" customHeight="1" x14ac:dyDescent="0.35">
      <c r="AB545" s="24"/>
    </row>
    <row r="546" spans="28:28" ht="60" customHeight="1" x14ac:dyDescent="0.35">
      <c r="AB546" s="24"/>
    </row>
    <row r="547" spans="28:28" ht="60" customHeight="1" x14ac:dyDescent="0.35">
      <c r="AB547" s="24"/>
    </row>
    <row r="548" spans="28:28" ht="60" customHeight="1" x14ac:dyDescent="0.35">
      <c r="AB548" s="24"/>
    </row>
    <row r="549" spans="28:28" ht="60" customHeight="1" x14ac:dyDescent="0.35">
      <c r="AB549" s="24"/>
    </row>
    <row r="550" spans="28:28" ht="60" customHeight="1" x14ac:dyDescent="0.35">
      <c r="AB550" s="24"/>
    </row>
    <row r="551" spans="28:28" ht="60" customHeight="1" x14ac:dyDescent="0.35">
      <c r="AB551" s="24"/>
    </row>
    <row r="552" spans="28:28" ht="60" customHeight="1" x14ac:dyDescent="0.35">
      <c r="AB552" s="24"/>
    </row>
    <row r="553" spans="28:28" ht="60" customHeight="1" x14ac:dyDescent="0.35">
      <c r="AB553" s="24"/>
    </row>
    <row r="554" spans="28:28" ht="60" customHeight="1" x14ac:dyDescent="0.35">
      <c r="AB554" s="24"/>
    </row>
    <row r="555" spans="28:28" ht="60" customHeight="1" x14ac:dyDescent="0.35">
      <c r="AB555" s="24"/>
    </row>
    <row r="556" spans="28:28" ht="60" customHeight="1" x14ac:dyDescent="0.35">
      <c r="AB556" s="24"/>
    </row>
    <row r="557" spans="28:28" ht="60" customHeight="1" x14ac:dyDescent="0.35">
      <c r="AB557" s="24"/>
    </row>
    <row r="558" spans="28:28" ht="60" customHeight="1" x14ac:dyDescent="0.35">
      <c r="AB558" s="24"/>
    </row>
    <row r="559" spans="28:28" ht="60" customHeight="1" x14ac:dyDescent="0.35">
      <c r="AB559" s="24"/>
    </row>
    <row r="560" spans="28:28" ht="60" customHeight="1" x14ac:dyDescent="0.35">
      <c r="AB560" s="24"/>
    </row>
    <row r="561" spans="28:28" ht="60" customHeight="1" x14ac:dyDescent="0.35">
      <c r="AB561" s="24"/>
    </row>
    <row r="562" spans="28:28" ht="60" customHeight="1" x14ac:dyDescent="0.35">
      <c r="AB562" s="24"/>
    </row>
    <row r="563" spans="28:28" ht="60" customHeight="1" x14ac:dyDescent="0.35">
      <c r="AB563" s="24"/>
    </row>
    <row r="564" spans="28:28" ht="60" customHeight="1" x14ac:dyDescent="0.35">
      <c r="AB564" s="24"/>
    </row>
    <row r="565" spans="28:28" ht="60" customHeight="1" x14ac:dyDescent="0.35">
      <c r="AB565" s="24"/>
    </row>
    <row r="566" spans="28:28" ht="60" customHeight="1" x14ac:dyDescent="0.35">
      <c r="AB566" s="24"/>
    </row>
    <row r="567" spans="28:28" ht="60" customHeight="1" x14ac:dyDescent="0.35">
      <c r="AB567" s="24"/>
    </row>
    <row r="568" spans="28:28" ht="60" customHeight="1" x14ac:dyDescent="0.35">
      <c r="AB568" s="24"/>
    </row>
    <row r="569" spans="28:28" ht="60" customHeight="1" x14ac:dyDescent="0.35">
      <c r="AB569" s="24"/>
    </row>
    <row r="570" spans="28:28" ht="60" customHeight="1" x14ac:dyDescent="0.35">
      <c r="AB570" s="24"/>
    </row>
    <row r="571" spans="28:28" ht="60" customHeight="1" x14ac:dyDescent="0.35">
      <c r="AB571" s="24"/>
    </row>
    <row r="572" spans="28:28" ht="60" customHeight="1" x14ac:dyDescent="0.35">
      <c r="AB572" s="24"/>
    </row>
    <row r="573" spans="28:28" ht="60" customHeight="1" x14ac:dyDescent="0.35">
      <c r="AB573" s="24"/>
    </row>
    <row r="574" spans="28:28" ht="60" customHeight="1" x14ac:dyDescent="0.35">
      <c r="AB574" s="24"/>
    </row>
    <row r="575" spans="28:28" ht="60" customHeight="1" x14ac:dyDescent="0.35">
      <c r="AB575" s="24"/>
    </row>
    <row r="576" spans="28:28" ht="60" customHeight="1" x14ac:dyDescent="0.35">
      <c r="AB576" s="24"/>
    </row>
    <row r="577" spans="28:28" ht="60" customHeight="1" x14ac:dyDescent="0.35">
      <c r="AB577" s="24"/>
    </row>
    <row r="578" spans="28:28" ht="60" customHeight="1" x14ac:dyDescent="0.35">
      <c r="AB578" s="24"/>
    </row>
    <row r="579" spans="28:28" ht="60" customHeight="1" x14ac:dyDescent="0.35">
      <c r="AB579" s="24"/>
    </row>
    <row r="580" spans="28:28" ht="60" customHeight="1" x14ac:dyDescent="0.35">
      <c r="AB580" s="24"/>
    </row>
    <row r="581" spans="28:28" ht="60" customHeight="1" x14ac:dyDescent="0.35">
      <c r="AB581" s="24"/>
    </row>
    <row r="582" spans="28:28" ht="60" customHeight="1" x14ac:dyDescent="0.35">
      <c r="AB582" s="24"/>
    </row>
    <row r="583" spans="28:28" ht="60" customHeight="1" x14ac:dyDescent="0.35">
      <c r="AB583" s="24"/>
    </row>
    <row r="584" spans="28:28" ht="60" customHeight="1" x14ac:dyDescent="0.35">
      <c r="AB584" s="24"/>
    </row>
    <row r="585" spans="28:28" ht="60" customHeight="1" x14ac:dyDescent="0.35">
      <c r="AB585" s="24"/>
    </row>
    <row r="586" spans="28:28" ht="60" customHeight="1" x14ac:dyDescent="0.35">
      <c r="AB586" s="24"/>
    </row>
    <row r="587" spans="28:28" ht="60" customHeight="1" x14ac:dyDescent="0.35">
      <c r="AB587" s="24"/>
    </row>
    <row r="588" spans="28:28" ht="60" customHeight="1" x14ac:dyDescent="0.35">
      <c r="AB588" s="24"/>
    </row>
    <row r="589" spans="28:28" ht="60" customHeight="1" x14ac:dyDescent="0.35">
      <c r="AB589" s="24"/>
    </row>
    <row r="590" spans="28:28" ht="60" customHeight="1" x14ac:dyDescent="0.35">
      <c r="AB590" s="24"/>
    </row>
    <row r="591" spans="28:28" ht="60" customHeight="1" x14ac:dyDescent="0.35">
      <c r="AB591" s="24"/>
    </row>
    <row r="592" spans="28:28" ht="60" customHeight="1" x14ac:dyDescent="0.35">
      <c r="AB592" s="24"/>
    </row>
    <row r="593" spans="28:28" ht="60" customHeight="1" x14ac:dyDescent="0.35">
      <c r="AB593" s="24"/>
    </row>
    <row r="594" spans="28:28" ht="60" customHeight="1" x14ac:dyDescent="0.35">
      <c r="AB594" s="24"/>
    </row>
    <row r="595" spans="28:28" ht="60" customHeight="1" x14ac:dyDescent="0.35">
      <c r="AB595" s="24"/>
    </row>
    <row r="596" spans="28:28" ht="60" customHeight="1" x14ac:dyDescent="0.35">
      <c r="AB596" s="24"/>
    </row>
    <row r="597" spans="28:28" ht="60" customHeight="1" x14ac:dyDescent="0.35">
      <c r="AB597" s="24"/>
    </row>
    <row r="598" spans="28:28" ht="60" customHeight="1" x14ac:dyDescent="0.35">
      <c r="AB598" s="24"/>
    </row>
    <row r="599" spans="28:28" ht="60" customHeight="1" x14ac:dyDescent="0.35">
      <c r="AB599" s="24"/>
    </row>
    <row r="600" spans="28:28" ht="60" customHeight="1" x14ac:dyDescent="0.35">
      <c r="AB600" s="24"/>
    </row>
    <row r="601" spans="28:28" ht="60" customHeight="1" x14ac:dyDescent="0.35">
      <c r="AB601" s="24"/>
    </row>
    <row r="602" spans="28:28" ht="60" customHeight="1" x14ac:dyDescent="0.35">
      <c r="AB602" s="24"/>
    </row>
    <row r="603" spans="28:28" ht="60" customHeight="1" x14ac:dyDescent="0.35">
      <c r="AB603" s="24"/>
    </row>
    <row r="604" spans="28:28" ht="60" customHeight="1" x14ac:dyDescent="0.35">
      <c r="AB604" s="24"/>
    </row>
    <row r="605" spans="28:28" ht="60" customHeight="1" x14ac:dyDescent="0.35">
      <c r="AB605" s="24"/>
    </row>
    <row r="606" spans="28:28" ht="60" customHeight="1" x14ac:dyDescent="0.35">
      <c r="AB606" s="24"/>
    </row>
    <row r="607" spans="28:28" ht="60" customHeight="1" x14ac:dyDescent="0.35">
      <c r="AB607" s="24"/>
    </row>
    <row r="608" spans="28:28" ht="60" customHeight="1" x14ac:dyDescent="0.35">
      <c r="AB608" s="24"/>
    </row>
    <row r="609" spans="28:28" ht="60" customHeight="1" x14ac:dyDescent="0.35">
      <c r="AB609" s="24"/>
    </row>
    <row r="610" spans="28:28" ht="60" customHeight="1" x14ac:dyDescent="0.35">
      <c r="AB610" s="24"/>
    </row>
    <row r="611" spans="28:28" ht="60" customHeight="1" x14ac:dyDescent="0.35">
      <c r="AB611" s="24"/>
    </row>
    <row r="612" spans="28:28" ht="60" customHeight="1" x14ac:dyDescent="0.35">
      <c r="AB612" s="24"/>
    </row>
    <row r="613" spans="28:28" ht="60" customHeight="1" x14ac:dyDescent="0.35">
      <c r="AB613" s="24"/>
    </row>
    <row r="614" spans="28:28" ht="60" customHeight="1" x14ac:dyDescent="0.35">
      <c r="AB614" s="24"/>
    </row>
    <row r="615" spans="28:28" ht="60" customHeight="1" x14ac:dyDescent="0.35">
      <c r="AB615" s="24"/>
    </row>
    <row r="616" spans="28:28" ht="60" customHeight="1" x14ac:dyDescent="0.35">
      <c r="AB616" s="24"/>
    </row>
    <row r="617" spans="28:28" ht="60" customHeight="1" x14ac:dyDescent="0.35">
      <c r="AB617" s="24"/>
    </row>
    <row r="618" spans="28:28" ht="60" customHeight="1" x14ac:dyDescent="0.35">
      <c r="AB618" s="24"/>
    </row>
    <row r="619" spans="28:28" ht="60" customHeight="1" x14ac:dyDescent="0.35">
      <c r="AB619" s="24"/>
    </row>
    <row r="620" spans="28:28" ht="60" customHeight="1" x14ac:dyDescent="0.35">
      <c r="AB620" s="24"/>
    </row>
    <row r="621" spans="28:28" ht="60" customHeight="1" x14ac:dyDescent="0.35">
      <c r="AB621" s="24"/>
    </row>
    <row r="622" spans="28:28" ht="60" customHeight="1" x14ac:dyDescent="0.35">
      <c r="AB622" s="24"/>
    </row>
    <row r="623" spans="28:28" ht="60" customHeight="1" x14ac:dyDescent="0.35">
      <c r="AB623" s="24"/>
    </row>
    <row r="624" spans="28:28" ht="60" customHeight="1" x14ac:dyDescent="0.35">
      <c r="AB624" s="24"/>
    </row>
    <row r="625" spans="28:28" ht="60" customHeight="1" x14ac:dyDescent="0.35">
      <c r="AB625" s="24"/>
    </row>
    <row r="626" spans="28:28" ht="60" customHeight="1" x14ac:dyDescent="0.35">
      <c r="AB626" s="24"/>
    </row>
    <row r="627" spans="28:28" ht="60" customHeight="1" x14ac:dyDescent="0.35">
      <c r="AB627" s="24"/>
    </row>
    <row r="628" spans="28:28" ht="60" customHeight="1" x14ac:dyDescent="0.35">
      <c r="AB628" s="24"/>
    </row>
    <row r="629" spans="28:28" ht="60" customHeight="1" x14ac:dyDescent="0.35">
      <c r="AB629" s="24"/>
    </row>
    <row r="630" spans="28:28" ht="60" customHeight="1" x14ac:dyDescent="0.35">
      <c r="AB630" s="24"/>
    </row>
    <row r="631" spans="28:28" ht="60" customHeight="1" x14ac:dyDescent="0.35">
      <c r="AB631" s="24"/>
    </row>
    <row r="632" spans="28:28" ht="60" customHeight="1" x14ac:dyDescent="0.35">
      <c r="AB632" s="24"/>
    </row>
    <row r="633" spans="28:28" ht="60" customHeight="1" x14ac:dyDescent="0.35">
      <c r="AB633" s="24"/>
    </row>
    <row r="634" spans="28:28" ht="60" customHeight="1" x14ac:dyDescent="0.35">
      <c r="AB634" s="24"/>
    </row>
    <row r="635" spans="28:28" ht="60" customHeight="1" x14ac:dyDescent="0.35">
      <c r="AB635" s="24"/>
    </row>
    <row r="636" spans="28:28" ht="60" customHeight="1" x14ac:dyDescent="0.35">
      <c r="AB636" s="24"/>
    </row>
    <row r="637" spans="28:28" ht="60" customHeight="1" x14ac:dyDescent="0.35">
      <c r="AB637" s="24"/>
    </row>
    <row r="638" spans="28:28" ht="60" customHeight="1" x14ac:dyDescent="0.35">
      <c r="AB638" s="24"/>
    </row>
    <row r="639" spans="28:28" ht="60" customHeight="1" x14ac:dyDescent="0.35">
      <c r="AB639" s="24"/>
    </row>
    <row r="640" spans="28:28" ht="60" customHeight="1" x14ac:dyDescent="0.35">
      <c r="AB640" s="24"/>
    </row>
    <row r="641" spans="28:28" ht="60" customHeight="1" x14ac:dyDescent="0.35">
      <c r="AB641" s="24"/>
    </row>
    <row r="642" spans="28:28" ht="60" customHeight="1" x14ac:dyDescent="0.35">
      <c r="AB642" s="24"/>
    </row>
    <row r="643" spans="28:28" ht="60" customHeight="1" x14ac:dyDescent="0.35">
      <c r="AB643" s="24"/>
    </row>
    <row r="644" spans="28:28" ht="60" customHeight="1" x14ac:dyDescent="0.35">
      <c r="AB644" s="24"/>
    </row>
    <row r="645" spans="28:28" ht="60" customHeight="1" x14ac:dyDescent="0.35">
      <c r="AB645" s="24"/>
    </row>
    <row r="646" spans="28:28" ht="60" customHeight="1" x14ac:dyDescent="0.35">
      <c r="AB646" s="24"/>
    </row>
    <row r="647" spans="28:28" ht="60" customHeight="1" x14ac:dyDescent="0.35">
      <c r="AB647" s="24"/>
    </row>
    <row r="648" spans="28:28" ht="60" customHeight="1" x14ac:dyDescent="0.35">
      <c r="AB648" s="24"/>
    </row>
    <row r="649" spans="28:28" ht="60" customHeight="1" x14ac:dyDescent="0.35">
      <c r="AB649" s="24"/>
    </row>
    <row r="650" spans="28:28" ht="60" customHeight="1" x14ac:dyDescent="0.35">
      <c r="AB650" s="24"/>
    </row>
    <row r="651" spans="28:28" ht="60" customHeight="1" x14ac:dyDescent="0.35">
      <c r="AB651" s="24"/>
    </row>
    <row r="652" spans="28:28" ht="60" customHeight="1" x14ac:dyDescent="0.35">
      <c r="AB652" s="24"/>
    </row>
    <row r="653" spans="28:28" ht="60" customHeight="1" x14ac:dyDescent="0.35">
      <c r="AB653" s="24"/>
    </row>
    <row r="654" spans="28:28" ht="60" customHeight="1" x14ac:dyDescent="0.35">
      <c r="AB654" s="24"/>
    </row>
    <row r="655" spans="28:28" ht="60" customHeight="1" x14ac:dyDescent="0.35">
      <c r="AB655" s="24"/>
    </row>
    <row r="656" spans="28:28" ht="60" customHeight="1" x14ac:dyDescent="0.35">
      <c r="AB656" s="24"/>
    </row>
    <row r="657" spans="28:28" ht="60" customHeight="1" x14ac:dyDescent="0.35">
      <c r="AB657" s="24"/>
    </row>
    <row r="658" spans="28:28" ht="60" customHeight="1" x14ac:dyDescent="0.35">
      <c r="AB658" s="24"/>
    </row>
    <row r="659" spans="28:28" ht="60" customHeight="1" x14ac:dyDescent="0.35">
      <c r="AB659" s="24"/>
    </row>
    <row r="660" spans="28:28" ht="60" customHeight="1" x14ac:dyDescent="0.35">
      <c r="AB660" s="24"/>
    </row>
    <row r="661" spans="28:28" ht="60" customHeight="1" x14ac:dyDescent="0.35">
      <c r="AB661" s="24"/>
    </row>
    <row r="662" spans="28:28" ht="60" customHeight="1" x14ac:dyDescent="0.35">
      <c r="AB662" s="24"/>
    </row>
    <row r="663" spans="28:28" ht="60" customHeight="1" x14ac:dyDescent="0.35">
      <c r="AB663" s="24"/>
    </row>
    <row r="664" spans="28:28" ht="60" customHeight="1" x14ac:dyDescent="0.35">
      <c r="AB664" s="24"/>
    </row>
    <row r="665" spans="28:28" ht="60" customHeight="1" x14ac:dyDescent="0.35">
      <c r="AB665" s="24"/>
    </row>
    <row r="666" spans="28:28" ht="60" customHeight="1" x14ac:dyDescent="0.35">
      <c r="AB666" s="24"/>
    </row>
    <row r="667" spans="28:28" ht="60" customHeight="1" x14ac:dyDescent="0.35">
      <c r="AB667" s="24"/>
    </row>
    <row r="668" spans="28:28" ht="60" customHeight="1" x14ac:dyDescent="0.35">
      <c r="AB668" s="24"/>
    </row>
    <row r="669" spans="28:28" ht="60" customHeight="1" x14ac:dyDescent="0.35">
      <c r="AB669" s="24"/>
    </row>
    <row r="670" spans="28:28" ht="60" customHeight="1" x14ac:dyDescent="0.35">
      <c r="AB670" s="24"/>
    </row>
    <row r="671" spans="28:28" ht="60" customHeight="1" x14ac:dyDescent="0.35">
      <c r="AB671" s="24"/>
    </row>
    <row r="672" spans="28:28" ht="60" customHeight="1" x14ac:dyDescent="0.35">
      <c r="AB672" s="24"/>
    </row>
    <row r="673" spans="28:28" ht="60" customHeight="1" x14ac:dyDescent="0.35">
      <c r="AB673" s="24"/>
    </row>
    <row r="674" spans="28:28" ht="60" customHeight="1" x14ac:dyDescent="0.35">
      <c r="AB674" s="24"/>
    </row>
    <row r="675" spans="28:28" ht="60" customHeight="1" x14ac:dyDescent="0.35">
      <c r="AB675" s="24"/>
    </row>
    <row r="676" spans="28:28" ht="60" customHeight="1" x14ac:dyDescent="0.35">
      <c r="AB676" s="24"/>
    </row>
    <row r="677" spans="28:28" ht="60" customHeight="1" x14ac:dyDescent="0.35">
      <c r="AB677" s="24"/>
    </row>
    <row r="678" spans="28:28" ht="60" customHeight="1" x14ac:dyDescent="0.35">
      <c r="AB678" s="24"/>
    </row>
    <row r="679" spans="28:28" ht="60" customHeight="1" x14ac:dyDescent="0.35">
      <c r="AB679" s="24"/>
    </row>
    <row r="680" spans="28:28" ht="60" customHeight="1" x14ac:dyDescent="0.35">
      <c r="AB680" s="24"/>
    </row>
    <row r="681" spans="28:28" ht="60" customHeight="1" x14ac:dyDescent="0.35">
      <c r="AB681" s="24"/>
    </row>
    <row r="682" spans="28:28" ht="60" customHeight="1" x14ac:dyDescent="0.35">
      <c r="AB682" s="24"/>
    </row>
    <row r="683" spans="28:28" ht="60" customHeight="1" x14ac:dyDescent="0.35">
      <c r="AB683" s="24"/>
    </row>
    <row r="684" spans="28:28" ht="60" customHeight="1" x14ac:dyDescent="0.35">
      <c r="AB684" s="24"/>
    </row>
    <row r="685" spans="28:28" ht="60" customHeight="1" x14ac:dyDescent="0.35">
      <c r="AB685" s="24"/>
    </row>
    <row r="686" spans="28:28" ht="60" customHeight="1" x14ac:dyDescent="0.35">
      <c r="AB686" s="24"/>
    </row>
    <row r="687" spans="28:28" ht="60" customHeight="1" x14ac:dyDescent="0.35">
      <c r="AB687" s="24"/>
    </row>
    <row r="688" spans="28:28" ht="60" customHeight="1" x14ac:dyDescent="0.35">
      <c r="AB688" s="24"/>
    </row>
    <row r="689" spans="28:28" ht="60" customHeight="1" x14ac:dyDescent="0.35">
      <c r="AB689" s="24"/>
    </row>
    <row r="690" spans="28:28" ht="60" customHeight="1" x14ac:dyDescent="0.35">
      <c r="AB690" s="24"/>
    </row>
    <row r="691" spans="28:28" ht="60" customHeight="1" x14ac:dyDescent="0.35">
      <c r="AB691" s="24"/>
    </row>
    <row r="692" spans="28:28" ht="60" customHeight="1" x14ac:dyDescent="0.35">
      <c r="AB692" s="24"/>
    </row>
    <row r="693" spans="28:28" ht="60" customHeight="1" x14ac:dyDescent="0.35">
      <c r="AB693" s="24"/>
    </row>
    <row r="694" spans="28:28" ht="60" customHeight="1" x14ac:dyDescent="0.35">
      <c r="AB694" s="24"/>
    </row>
    <row r="695" spans="28:28" ht="60" customHeight="1" x14ac:dyDescent="0.35">
      <c r="AB695" s="24"/>
    </row>
    <row r="696" spans="28:28" ht="60" customHeight="1" x14ac:dyDescent="0.35">
      <c r="AB696" s="24"/>
    </row>
    <row r="697" spans="28:28" ht="60" customHeight="1" x14ac:dyDescent="0.35">
      <c r="AB697" s="24"/>
    </row>
    <row r="698" spans="28:28" ht="60" customHeight="1" x14ac:dyDescent="0.35">
      <c r="AB698" s="24"/>
    </row>
    <row r="699" spans="28:28" ht="60" customHeight="1" x14ac:dyDescent="0.35">
      <c r="AB699" s="24"/>
    </row>
    <row r="700" spans="28:28" ht="60" customHeight="1" x14ac:dyDescent="0.35">
      <c r="AB700" s="24"/>
    </row>
    <row r="701" spans="28:28" ht="60" customHeight="1" x14ac:dyDescent="0.35">
      <c r="AB701" s="24"/>
    </row>
    <row r="702" spans="28:28" ht="60" customHeight="1" x14ac:dyDescent="0.35">
      <c r="AB702" s="24"/>
    </row>
    <row r="703" spans="28:28" ht="60" customHeight="1" x14ac:dyDescent="0.35">
      <c r="AB703" s="24"/>
    </row>
    <row r="704" spans="28:28" ht="60" customHeight="1" x14ac:dyDescent="0.35">
      <c r="AB704" s="24"/>
    </row>
    <row r="705" spans="28:28" ht="60" customHeight="1" x14ac:dyDescent="0.35">
      <c r="AB705" s="24"/>
    </row>
    <row r="706" spans="28:28" ht="60" customHeight="1" x14ac:dyDescent="0.35">
      <c r="AB706" s="24"/>
    </row>
    <row r="707" spans="28:28" ht="60" customHeight="1" x14ac:dyDescent="0.35">
      <c r="AB707" s="24"/>
    </row>
    <row r="708" spans="28:28" ht="60" customHeight="1" x14ac:dyDescent="0.35">
      <c r="AB708" s="24"/>
    </row>
    <row r="709" spans="28:28" ht="60" customHeight="1" x14ac:dyDescent="0.35">
      <c r="AB709" s="24"/>
    </row>
    <row r="710" spans="28:28" ht="60" customHeight="1" x14ac:dyDescent="0.35">
      <c r="AB710" s="24"/>
    </row>
    <row r="711" spans="28:28" ht="60" customHeight="1" x14ac:dyDescent="0.35">
      <c r="AB711" s="24"/>
    </row>
    <row r="712" spans="28:28" ht="60" customHeight="1" x14ac:dyDescent="0.35">
      <c r="AB712" s="24"/>
    </row>
    <row r="713" spans="28:28" ht="60" customHeight="1" x14ac:dyDescent="0.35">
      <c r="AB713" s="24"/>
    </row>
    <row r="714" spans="28:28" ht="60" customHeight="1" x14ac:dyDescent="0.35">
      <c r="AB714" s="24"/>
    </row>
    <row r="715" spans="28:28" ht="60" customHeight="1" x14ac:dyDescent="0.35">
      <c r="AB715" s="24"/>
    </row>
    <row r="716" spans="28:28" ht="60" customHeight="1" x14ac:dyDescent="0.35">
      <c r="AB716" s="24"/>
    </row>
    <row r="717" spans="28:28" ht="60" customHeight="1" x14ac:dyDescent="0.35">
      <c r="AB717" s="24"/>
    </row>
    <row r="718" spans="28:28" ht="60" customHeight="1" x14ac:dyDescent="0.35">
      <c r="AB718" s="24"/>
    </row>
    <row r="719" spans="28:28" ht="60" customHeight="1" x14ac:dyDescent="0.35">
      <c r="AB719" s="24"/>
    </row>
    <row r="720" spans="28:28" ht="60" customHeight="1" x14ac:dyDescent="0.35">
      <c r="AB720" s="24"/>
    </row>
    <row r="721" spans="28:28" ht="60" customHeight="1" x14ac:dyDescent="0.35">
      <c r="AB721" s="24"/>
    </row>
    <row r="722" spans="28:28" ht="60" customHeight="1" x14ac:dyDescent="0.35">
      <c r="AB722" s="24"/>
    </row>
    <row r="723" spans="28:28" ht="60" customHeight="1" x14ac:dyDescent="0.35">
      <c r="AB723" s="24"/>
    </row>
    <row r="724" spans="28:28" ht="60" customHeight="1" x14ac:dyDescent="0.35">
      <c r="AB724" s="24"/>
    </row>
    <row r="725" spans="28:28" ht="60" customHeight="1" x14ac:dyDescent="0.35">
      <c r="AB725" s="24"/>
    </row>
    <row r="726" spans="28:28" ht="60" customHeight="1" x14ac:dyDescent="0.35">
      <c r="AB726" s="24"/>
    </row>
    <row r="727" spans="28:28" ht="60" customHeight="1" x14ac:dyDescent="0.35">
      <c r="AB727" s="24"/>
    </row>
    <row r="728" spans="28:28" ht="60" customHeight="1" x14ac:dyDescent="0.35">
      <c r="AB728" s="24"/>
    </row>
    <row r="729" spans="28:28" ht="60" customHeight="1" x14ac:dyDescent="0.35">
      <c r="AB729" s="24"/>
    </row>
    <row r="730" spans="28:28" ht="60" customHeight="1" x14ac:dyDescent="0.35">
      <c r="AB730" s="24"/>
    </row>
    <row r="731" spans="28:28" ht="60" customHeight="1" x14ac:dyDescent="0.35">
      <c r="AB731" s="24"/>
    </row>
    <row r="732" spans="28:28" ht="60" customHeight="1" x14ac:dyDescent="0.35">
      <c r="AB732" s="24"/>
    </row>
    <row r="733" spans="28:28" ht="60" customHeight="1" x14ac:dyDescent="0.35">
      <c r="AB733" s="24"/>
    </row>
    <row r="734" spans="28:28" ht="60" customHeight="1" x14ac:dyDescent="0.35">
      <c r="AB734" s="24"/>
    </row>
    <row r="735" spans="28:28" ht="60" customHeight="1" x14ac:dyDescent="0.35">
      <c r="AB735" s="24"/>
    </row>
    <row r="736" spans="28:28" ht="60" customHeight="1" x14ac:dyDescent="0.35">
      <c r="AB736" s="24"/>
    </row>
    <row r="737" spans="28:28" ht="60" customHeight="1" x14ac:dyDescent="0.35">
      <c r="AB737" s="24"/>
    </row>
    <row r="738" spans="28:28" ht="60" customHeight="1" x14ac:dyDescent="0.35">
      <c r="AB738" s="24"/>
    </row>
    <row r="739" spans="28:28" ht="60" customHeight="1" x14ac:dyDescent="0.35">
      <c r="AB739" s="24"/>
    </row>
    <row r="740" spans="28:28" ht="60" customHeight="1" x14ac:dyDescent="0.35">
      <c r="AB740" s="24"/>
    </row>
    <row r="741" spans="28:28" ht="60" customHeight="1" x14ac:dyDescent="0.35">
      <c r="AB741" s="24"/>
    </row>
    <row r="742" spans="28:28" ht="60" customHeight="1" x14ac:dyDescent="0.35">
      <c r="AB742" s="24"/>
    </row>
    <row r="743" spans="28:28" ht="60" customHeight="1" x14ac:dyDescent="0.35">
      <c r="AB743" s="24"/>
    </row>
    <row r="744" spans="28:28" ht="60" customHeight="1" x14ac:dyDescent="0.35">
      <c r="AB744" s="24"/>
    </row>
    <row r="745" spans="28:28" ht="60" customHeight="1" x14ac:dyDescent="0.35">
      <c r="AB745" s="24"/>
    </row>
    <row r="746" spans="28:28" ht="60" customHeight="1" x14ac:dyDescent="0.35">
      <c r="AB746" s="24"/>
    </row>
    <row r="747" spans="28:28" ht="60" customHeight="1" x14ac:dyDescent="0.35">
      <c r="AB747" s="24"/>
    </row>
    <row r="748" spans="28:28" ht="60" customHeight="1" x14ac:dyDescent="0.35">
      <c r="AB748" s="24"/>
    </row>
    <row r="749" spans="28:28" ht="60" customHeight="1" x14ac:dyDescent="0.35">
      <c r="AB749" s="24"/>
    </row>
    <row r="750" spans="28:28" ht="60" customHeight="1" x14ac:dyDescent="0.35">
      <c r="AB750" s="24"/>
    </row>
    <row r="751" spans="28:28" ht="60" customHeight="1" x14ac:dyDescent="0.35">
      <c r="AB751" s="24"/>
    </row>
    <row r="752" spans="28:28" ht="60" customHeight="1" x14ac:dyDescent="0.35">
      <c r="AB752" s="24"/>
    </row>
    <row r="753" spans="28:28" ht="60" customHeight="1" x14ac:dyDescent="0.35">
      <c r="AB753" s="24"/>
    </row>
    <row r="754" spans="28:28" ht="60" customHeight="1" x14ac:dyDescent="0.35">
      <c r="AB754" s="24"/>
    </row>
    <row r="755" spans="28:28" ht="60" customHeight="1" x14ac:dyDescent="0.35">
      <c r="AB755" s="24"/>
    </row>
    <row r="756" spans="28:28" ht="60" customHeight="1" x14ac:dyDescent="0.35">
      <c r="AB756" s="24"/>
    </row>
    <row r="757" spans="28:28" ht="60" customHeight="1" x14ac:dyDescent="0.35">
      <c r="AB757" s="24"/>
    </row>
    <row r="758" spans="28:28" ht="60" customHeight="1" x14ac:dyDescent="0.35">
      <c r="AB758" s="24"/>
    </row>
    <row r="759" spans="28:28" ht="60" customHeight="1" x14ac:dyDescent="0.35">
      <c r="AB759" s="24"/>
    </row>
    <row r="760" spans="28:28" ht="60" customHeight="1" x14ac:dyDescent="0.35">
      <c r="AB760" s="24"/>
    </row>
    <row r="761" spans="28:28" ht="60" customHeight="1" x14ac:dyDescent="0.35">
      <c r="AB761" s="24"/>
    </row>
    <row r="762" spans="28:28" ht="60" customHeight="1" x14ac:dyDescent="0.35">
      <c r="AB762" s="24"/>
    </row>
    <row r="763" spans="28:28" ht="60" customHeight="1" x14ac:dyDescent="0.35">
      <c r="AB763" s="24"/>
    </row>
    <row r="764" spans="28:28" ht="60" customHeight="1" x14ac:dyDescent="0.35">
      <c r="AB764" s="24"/>
    </row>
    <row r="765" spans="28:28" ht="60" customHeight="1" x14ac:dyDescent="0.35">
      <c r="AB765" s="24"/>
    </row>
    <row r="766" spans="28:28" ht="60" customHeight="1" x14ac:dyDescent="0.35">
      <c r="AB766" s="24"/>
    </row>
    <row r="767" spans="28:28" ht="60" customHeight="1" x14ac:dyDescent="0.35">
      <c r="AB767" s="24"/>
    </row>
    <row r="768" spans="28:28" ht="60" customHeight="1" x14ac:dyDescent="0.35">
      <c r="AB768" s="24"/>
    </row>
    <row r="769" spans="28:28" ht="60" customHeight="1" x14ac:dyDescent="0.35">
      <c r="AB769" s="24"/>
    </row>
    <row r="770" spans="28:28" ht="60" customHeight="1" x14ac:dyDescent="0.35">
      <c r="AB770" s="24"/>
    </row>
    <row r="771" spans="28:28" ht="60" customHeight="1" x14ac:dyDescent="0.35">
      <c r="AB771" s="24"/>
    </row>
    <row r="772" spans="28:28" ht="60" customHeight="1" x14ac:dyDescent="0.35">
      <c r="AB772" s="24"/>
    </row>
    <row r="773" spans="28:28" ht="60" customHeight="1" x14ac:dyDescent="0.35">
      <c r="AB773" s="24"/>
    </row>
    <row r="774" spans="28:28" ht="60" customHeight="1" x14ac:dyDescent="0.35">
      <c r="AB774" s="24"/>
    </row>
    <row r="775" spans="28:28" ht="60" customHeight="1" x14ac:dyDescent="0.35">
      <c r="AB775" s="24"/>
    </row>
    <row r="776" spans="28:28" ht="60" customHeight="1" x14ac:dyDescent="0.35">
      <c r="AB776" s="24"/>
    </row>
    <row r="777" spans="28:28" ht="60" customHeight="1" x14ac:dyDescent="0.35">
      <c r="AB777" s="24"/>
    </row>
    <row r="778" spans="28:28" ht="60" customHeight="1" x14ac:dyDescent="0.35">
      <c r="AB778" s="24"/>
    </row>
    <row r="779" spans="28:28" ht="60" customHeight="1" x14ac:dyDescent="0.35">
      <c r="AB779" s="24"/>
    </row>
    <row r="780" spans="28:28" ht="60" customHeight="1" x14ac:dyDescent="0.35">
      <c r="AB780" s="24"/>
    </row>
    <row r="781" spans="28:28" ht="60" customHeight="1" x14ac:dyDescent="0.35">
      <c r="AB781" s="24"/>
    </row>
    <row r="782" spans="28:28" ht="60" customHeight="1" x14ac:dyDescent="0.35">
      <c r="AB782" s="24"/>
    </row>
    <row r="783" spans="28:28" ht="60" customHeight="1" x14ac:dyDescent="0.35">
      <c r="AB783" s="24"/>
    </row>
    <row r="784" spans="28:28" ht="60" customHeight="1" x14ac:dyDescent="0.35">
      <c r="AB784" s="24"/>
    </row>
    <row r="785" spans="28:28" ht="60" customHeight="1" x14ac:dyDescent="0.35">
      <c r="AB785" s="24"/>
    </row>
    <row r="786" spans="28:28" ht="60" customHeight="1" x14ac:dyDescent="0.35">
      <c r="AB786" s="24"/>
    </row>
    <row r="787" spans="28:28" ht="60" customHeight="1" x14ac:dyDescent="0.35">
      <c r="AB787" s="24"/>
    </row>
    <row r="788" spans="28:28" ht="60" customHeight="1" x14ac:dyDescent="0.35">
      <c r="AB788" s="24"/>
    </row>
    <row r="789" spans="28:28" ht="60" customHeight="1" x14ac:dyDescent="0.35">
      <c r="AB789" s="24"/>
    </row>
    <row r="790" spans="28:28" ht="60" customHeight="1" x14ac:dyDescent="0.35">
      <c r="AB790" s="24"/>
    </row>
    <row r="791" spans="28:28" ht="60" customHeight="1" x14ac:dyDescent="0.35">
      <c r="AB791" s="24"/>
    </row>
    <row r="792" spans="28:28" ht="60" customHeight="1" x14ac:dyDescent="0.35">
      <c r="AB792" s="24"/>
    </row>
    <row r="793" spans="28:28" ht="60" customHeight="1" x14ac:dyDescent="0.35">
      <c r="AB793" s="24"/>
    </row>
    <row r="794" spans="28:28" ht="60" customHeight="1" x14ac:dyDescent="0.35">
      <c r="AB794" s="24"/>
    </row>
    <row r="795" spans="28:28" ht="60" customHeight="1" x14ac:dyDescent="0.35">
      <c r="AB795" s="24"/>
    </row>
    <row r="796" spans="28:28" ht="60" customHeight="1" x14ac:dyDescent="0.35">
      <c r="AB796" s="24"/>
    </row>
    <row r="797" spans="28:28" ht="60" customHeight="1" x14ac:dyDescent="0.35">
      <c r="AB797" s="24"/>
    </row>
    <row r="798" spans="28:28" ht="60" customHeight="1" x14ac:dyDescent="0.35">
      <c r="AB798" s="24"/>
    </row>
    <row r="799" spans="28:28" ht="60" customHeight="1" x14ac:dyDescent="0.35">
      <c r="AB799" s="24"/>
    </row>
    <row r="800" spans="28:28" ht="60" customHeight="1" x14ac:dyDescent="0.35">
      <c r="AB800" s="24"/>
    </row>
    <row r="801" spans="28:28" ht="60" customHeight="1" x14ac:dyDescent="0.35">
      <c r="AB801" s="24"/>
    </row>
    <row r="802" spans="28:28" ht="60" customHeight="1" x14ac:dyDescent="0.35">
      <c r="AB802" s="24"/>
    </row>
    <row r="803" spans="28:28" ht="60" customHeight="1" x14ac:dyDescent="0.35">
      <c r="AB803" s="24"/>
    </row>
    <row r="804" spans="28:28" ht="60" customHeight="1" x14ac:dyDescent="0.35">
      <c r="AB804" s="24"/>
    </row>
    <row r="805" spans="28:28" ht="60" customHeight="1" x14ac:dyDescent="0.35">
      <c r="AB805" s="24"/>
    </row>
    <row r="806" spans="28:28" ht="60" customHeight="1" x14ac:dyDescent="0.35">
      <c r="AB806" s="24"/>
    </row>
    <row r="807" spans="28:28" ht="60" customHeight="1" x14ac:dyDescent="0.35">
      <c r="AB807" s="24"/>
    </row>
    <row r="808" spans="28:28" ht="60" customHeight="1" x14ac:dyDescent="0.35">
      <c r="AB808" s="24"/>
    </row>
    <row r="809" spans="28:28" ht="60" customHeight="1" x14ac:dyDescent="0.35">
      <c r="AB809" s="24"/>
    </row>
    <row r="810" spans="28:28" ht="60" customHeight="1" x14ac:dyDescent="0.35">
      <c r="AB810" s="24"/>
    </row>
    <row r="811" spans="28:28" ht="60" customHeight="1" x14ac:dyDescent="0.35">
      <c r="AB811" s="24"/>
    </row>
    <row r="812" spans="28:28" ht="60" customHeight="1" x14ac:dyDescent="0.35">
      <c r="AB812" s="24"/>
    </row>
    <row r="813" spans="28:28" ht="60" customHeight="1" x14ac:dyDescent="0.35">
      <c r="AB813" s="24"/>
    </row>
    <row r="814" spans="28:28" ht="60" customHeight="1" x14ac:dyDescent="0.35">
      <c r="AB814" s="24"/>
    </row>
    <row r="815" spans="28:28" ht="60" customHeight="1" x14ac:dyDescent="0.35">
      <c r="AB815" s="24"/>
    </row>
    <row r="816" spans="28:28" ht="60" customHeight="1" x14ac:dyDescent="0.35">
      <c r="AB816" s="24"/>
    </row>
    <row r="817" spans="28:28" ht="60" customHeight="1" x14ac:dyDescent="0.35">
      <c r="AB817" s="24"/>
    </row>
    <row r="818" spans="28:28" ht="60" customHeight="1" x14ac:dyDescent="0.35">
      <c r="AB818" s="24"/>
    </row>
    <row r="819" spans="28:28" ht="60" customHeight="1" x14ac:dyDescent="0.35">
      <c r="AB819" s="24"/>
    </row>
    <row r="820" spans="28:28" ht="60" customHeight="1" x14ac:dyDescent="0.35">
      <c r="AB820" s="24"/>
    </row>
    <row r="821" spans="28:28" ht="60" customHeight="1" x14ac:dyDescent="0.35">
      <c r="AB821" s="24"/>
    </row>
    <row r="822" spans="28:28" ht="60" customHeight="1" x14ac:dyDescent="0.35">
      <c r="AB822" s="24"/>
    </row>
    <row r="823" spans="28:28" ht="60" customHeight="1" x14ac:dyDescent="0.35">
      <c r="AB823" s="24"/>
    </row>
    <row r="824" spans="28:28" ht="60" customHeight="1" x14ac:dyDescent="0.35">
      <c r="AB824" s="24"/>
    </row>
    <row r="825" spans="28:28" ht="60" customHeight="1" x14ac:dyDescent="0.35">
      <c r="AB825" s="24"/>
    </row>
    <row r="826" spans="28:28" ht="60" customHeight="1" x14ac:dyDescent="0.35">
      <c r="AB826" s="24"/>
    </row>
    <row r="827" spans="28:28" ht="60" customHeight="1" x14ac:dyDescent="0.35">
      <c r="AB827" s="24"/>
    </row>
    <row r="828" spans="28:28" ht="60" customHeight="1" x14ac:dyDescent="0.35">
      <c r="AB828" s="24"/>
    </row>
    <row r="829" spans="28:28" ht="60" customHeight="1" x14ac:dyDescent="0.35">
      <c r="AB829" s="24"/>
    </row>
    <row r="830" spans="28:28" ht="60" customHeight="1" x14ac:dyDescent="0.35">
      <c r="AB830" s="24"/>
    </row>
    <row r="831" spans="28:28" ht="60" customHeight="1" x14ac:dyDescent="0.35">
      <c r="AB831" s="24"/>
    </row>
    <row r="832" spans="28:28" ht="60" customHeight="1" x14ac:dyDescent="0.35">
      <c r="AB832" s="24"/>
    </row>
    <row r="833" spans="28:28" ht="60" customHeight="1" x14ac:dyDescent="0.35">
      <c r="AB833" s="24"/>
    </row>
    <row r="834" spans="28:28" ht="60" customHeight="1" x14ac:dyDescent="0.35">
      <c r="AB834" s="24"/>
    </row>
    <row r="835" spans="28:28" ht="60" customHeight="1" x14ac:dyDescent="0.35">
      <c r="AB835" s="24"/>
    </row>
    <row r="836" spans="28:28" ht="60" customHeight="1" x14ac:dyDescent="0.35">
      <c r="AB836" s="24"/>
    </row>
    <row r="837" spans="28:28" ht="60" customHeight="1" x14ac:dyDescent="0.35">
      <c r="AB837" s="24"/>
    </row>
    <row r="838" spans="28:28" ht="60" customHeight="1" x14ac:dyDescent="0.35">
      <c r="AB838" s="24"/>
    </row>
    <row r="839" spans="28:28" ht="60" customHeight="1" x14ac:dyDescent="0.35">
      <c r="AB839" s="24"/>
    </row>
    <row r="840" spans="28:28" ht="60" customHeight="1" x14ac:dyDescent="0.35">
      <c r="AB840" s="24"/>
    </row>
    <row r="841" spans="28:28" ht="60" customHeight="1" x14ac:dyDescent="0.35">
      <c r="AB841" s="24"/>
    </row>
    <row r="842" spans="28:28" ht="60" customHeight="1" x14ac:dyDescent="0.35">
      <c r="AB842" s="24"/>
    </row>
    <row r="843" spans="28:28" ht="60" customHeight="1" x14ac:dyDescent="0.35">
      <c r="AB843" s="24"/>
    </row>
    <row r="844" spans="28:28" ht="60" customHeight="1" x14ac:dyDescent="0.35">
      <c r="AB844" s="24"/>
    </row>
    <row r="845" spans="28:28" ht="60" customHeight="1" x14ac:dyDescent="0.35">
      <c r="AB845" s="24"/>
    </row>
    <row r="846" spans="28:28" ht="60" customHeight="1" x14ac:dyDescent="0.35">
      <c r="AB846" s="24"/>
    </row>
    <row r="847" spans="28:28" ht="60" customHeight="1" x14ac:dyDescent="0.35">
      <c r="AB847" s="24"/>
    </row>
    <row r="848" spans="28:28" ht="60" customHeight="1" x14ac:dyDescent="0.35">
      <c r="AB848" s="24"/>
    </row>
    <row r="849" spans="28:28" ht="60" customHeight="1" x14ac:dyDescent="0.35">
      <c r="AB849" s="24"/>
    </row>
    <row r="850" spans="28:28" ht="60" customHeight="1" x14ac:dyDescent="0.35">
      <c r="AB850" s="24"/>
    </row>
    <row r="851" spans="28:28" ht="60" customHeight="1" x14ac:dyDescent="0.35">
      <c r="AB851" s="24"/>
    </row>
    <row r="852" spans="28:28" ht="60" customHeight="1" x14ac:dyDescent="0.35">
      <c r="AB852" s="24"/>
    </row>
    <row r="853" spans="28:28" ht="60" customHeight="1" x14ac:dyDescent="0.35">
      <c r="AB853" s="24"/>
    </row>
    <row r="854" spans="28:28" ht="60" customHeight="1" x14ac:dyDescent="0.35">
      <c r="AB854" s="24"/>
    </row>
    <row r="855" spans="28:28" ht="60" customHeight="1" x14ac:dyDescent="0.35">
      <c r="AB855" s="24"/>
    </row>
    <row r="856" spans="28:28" ht="60" customHeight="1" x14ac:dyDescent="0.35">
      <c r="AB856" s="24"/>
    </row>
    <row r="857" spans="28:28" ht="60" customHeight="1" x14ac:dyDescent="0.35">
      <c r="AB857" s="24"/>
    </row>
    <row r="858" spans="28:28" ht="60" customHeight="1" x14ac:dyDescent="0.35">
      <c r="AB858" s="24"/>
    </row>
    <row r="859" spans="28:28" ht="60" customHeight="1" x14ac:dyDescent="0.35">
      <c r="AB859" s="24"/>
    </row>
    <row r="860" spans="28:28" ht="60" customHeight="1" x14ac:dyDescent="0.35">
      <c r="AB860" s="24"/>
    </row>
    <row r="861" spans="28:28" ht="60" customHeight="1" x14ac:dyDescent="0.35">
      <c r="AB861" s="24"/>
    </row>
    <row r="862" spans="28:28" ht="60" customHeight="1" x14ac:dyDescent="0.35">
      <c r="AB862" s="24"/>
    </row>
    <row r="863" spans="28:28" ht="60" customHeight="1" x14ac:dyDescent="0.35">
      <c r="AB863" s="24"/>
    </row>
    <row r="864" spans="28:28" ht="60" customHeight="1" x14ac:dyDescent="0.35">
      <c r="AB864" s="24"/>
    </row>
    <row r="865" spans="28:28" ht="60" customHeight="1" x14ac:dyDescent="0.35">
      <c r="AB865" s="24"/>
    </row>
    <row r="866" spans="28:28" ht="60" customHeight="1" x14ac:dyDescent="0.35">
      <c r="AB866" s="24"/>
    </row>
    <row r="867" spans="28:28" ht="60" customHeight="1" x14ac:dyDescent="0.35">
      <c r="AB867" s="24"/>
    </row>
    <row r="868" spans="28:28" ht="60" customHeight="1" x14ac:dyDescent="0.35">
      <c r="AB868" s="24"/>
    </row>
    <row r="869" spans="28:28" ht="60" customHeight="1" x14ac:dyDescent="0.35">
      <c r="AB869" s="24"/>
    </row>
    <row r="870" spans="28:28" ht="60" customHeight="1" x14ac:dyDescent="0.35">
      <c r="AB870" s="24"/>
    </row>
    <row r="871" spans="28:28" ht="60" customHeight="1" x14ac:dyDescent="0.35">
      <c r="AB871" s="24"/>
    </row>
    <row r="872" spans="28:28" ht="60" customHeight="1" x14ac:dyDescent="0.35">
      <c r="AB872" s="24"/>
    </row>
    <row r="873" spans="28:28" ht="60" customHeight="1" x14ac:dyDescent="0.35">
      <c r="AB873" s="24"/>
    </row>
    <row r="874" spans="28:28" ht="60" customHeight="1" x14ac:dyDescent="0.35">
      <c r="AB874" s="24"/>
    </row>
    <row r="875" spans="28:28" ht="60" customHeight="1" x14ac:dyDescent="0.35">
      <c r="AB875" s="24"/>
    </row>
    <row r="876" spans="28:28" ht="60" customHeight="1" x14ac:dyDescent="0.35">
      <c r="AB876" s="24"/>
    </row>
    <row r="877" spans="28:28" ht="60" customHeight="1" x14ac:dyDescent="0.35">
      <c r="AB877" s="24"/>
    </row>
    <row r="878" spans="28:28" ht="60" customHeight="1" x14ac:dyDescent="0.35">
      <c r="AB878" s="24"/>
    </row>
    <row r="879" spans="28:28" ht="60" customHeight="1" x14ac:dyDescent="0.35">
      <c r="AB879" s="24"/>
    </row>
    <row r="880" spans="28:28" ht="60" customHeight="1" x14ac:dyDescent="0.35">
      <c r="AB880" s="24"/>
    </row>
    <row r="881" spans="28:28" ht="60" customHeight="1" x14ac:dyDescent="0.35">
      <c r="AB881" s="24"/>
    </row>
    <row r="882" spans="28:28" ht="60" customHeight="1" x14ac:dyDescent="0.35">
      <c r="AB882" s="24"/>
    </row>
    <row r="883" spans="28:28" ht="60" customHeight="1" x14ac:dyDescent="0.35">
      <c r="AB883" s="24"/>
    </row>
    <row r="884" spans="28:28" ht="60" customHeight="1" x14ac:dyDescent="0.35">
      <c r="AB884" s="24"/>
    </row>
    <row r="885" spans="28:28" ht="60" customHeight="1" x14ac:dyDescent="0.35">
      <c r="AB885" s="24"/>
    </row>
    <row r="886" spans="28:28" ht="60" customHeight="1" x14ac:dyDescent="0.35">
      <c r="AB886" s="24"/>
    </row>
    <row r="887" spans="28:28" ht="60" customHeight="1" x14ac:dyDescent="0.35">
      <c r="AB887" s="24"/>
    </row>
    <row r="888" spans="28:28" ht="60" customHeight="1" x14ac:dyDescent="0.35">
      <c r="AB888" s="24"/>
    </row>
    <row r="889" spans="28:28" ht="60" customHeight="1" x14ac:dyDescent="0.35">
      <c r="AB889" s="24"/>
    </row>
    <row r="890" spans="28:28" ht="60" customHeight="1" x14ac:dyDescent="0.35">
      <c r="AB890" s="24"/>
    </row>
    <row r="891" spans="28:28" ht="60" customHeight="1" x14ac:dyDescent="0.35">
      <c r="AB891" s="24"/>
    </row>
    <row r="892" spans="28:28" ht="60" customHeight="1" x14ac:dyDescent="0.35">
      <c r="AB892" s="24"/>
    </row>
    <row r="893" spans="28:28" ht="60" customHeight="1" x14ac:dyDescent="0.35">
      <c r="AB893" s="24"/>
    </row>
    <row r="894" spans="28:28" ht="60" customHeight="1" x14ac:dyDescent="0.35">
      <c r="AB894" s="24"/>
    </row>
    <row r="895" spans="28:28" ht="60" customHeight="1" x14ac:dyDescent="0.35">
      <c r="AB895" s="24"/>
    </row>
    <row r="896" spans="28:28" ht="60" customHeight="1" x14ac:dyDescent="0.35">
      <c r="AB896" s="24"/>
    </row>
    <row r="897" spans="28:28" ht="60" customHeight="1" x14ac:dyDescent="0.35">
      <c r="AB897" s="24"/>
    </row>
    <row r="898" spans="28:28" ht="60" customHeight="1" x14ac:dyDescent="0.35">
      <c r="AB898" s="24"/>
    </row>
    <row r="899" spans="28:28" ht="60" customHeight="1" x14ac:dyDescent="0.35">
      <c r="AB899" s="24"/>
    </row>
    <row r="900" spans="28:28" ht="60" customHeight="1" x14ac:dyDescent="0.35">
      <c r="AB900" s="24"/>
    </row>
    <row r="901" spans="28:28" ht="60" customHeight="1" x14ac:dyDescent="0.35">
      <c r="AB901" s="24"/>
    </row>
    <row r="902" spans="28:28" ht="60" customHeight="1" x14ac:dyDescent="0.35">
      <c r="AB902" s="24"/>
    </row>
    <row r="903" spans="28:28" ht="60" customHeight="1" x14ac:dyDescent="0.35">
      <c r="AB903" s="24"/>
    </row>
    <row r="904" spans="28:28" ht="60" customHeight="1" x14ac:dyDescent="0.35">
      <c r="AB904" s="24"/>
    </row>
    <row r="905" spans="28:28" ht="60" customHeight="1" x14ac:dyDescent="0.35">
      <c r="AB905" s="24"/>
    </row>
    <row r="906" spans="28:28" ht="60" customHeight="1" x14ac:dyDescent="0.35">
      <c r="AB906" s="24"/>
    </row>
    <row r="907" spans="28:28" ht="60" customHeight="1" x14ac:dyDescent="0.35">
      <c r="AB907" s="24"/>
    </row>
    <row r="908" spans="28:28" ht="60" customHeight="1" x14ac:dyDescent="0.35">
      <c r="AB908" s="24"/>
    </row>
    <row r="909" spans="28:28" ht="60" customHeight="1" x14ac:dyDescent="0.35">
      <c r="AB909" s="24"/>
    </row>
    <row r="910" spans="28:28" ht="60" customHeight="1" x14ac:dyDescent="0.35">
      <c r="AB910" s="24"/>
    </row>
    <row r="911" spans="28:28" ht="60" customHeight="1" x14ac:dyDescent="0.35">
      <c r="AB911" s="24"/>
    </row>
    <row r="912" spans="28:28" ht="60" customHeight="1" x14ac:dyDescent="0.35">
      <c r="AB912" s="24"/>
    </row>
    <row r="913" spans="28:28" ht="60" customHeight="1" x14ac:dyDescent="0.35">
      <c r="AB913" s="24"/>
    </row>
    <row r="914" spans="28:28" ht="60" customHeight="1" x14ac:dyDescent="0.35">
      <c r="AB914" s="24"/>
    </row>
    <row r="915" spans="28:28" ht="60" customHeight="1" x14ac:dyDescent="0.35">
      <c r="AB915" s="24"/>
    </row>
    <row r="916" spans="28:28" ht="60" customHeight="1" x14ac:dyDescent="0.35">
      <c r="AB916" s="24"/>
    </row>
    <row r="917" spans="28:28" ht="60" customHeight="1" x14ac:dyDescent="0.35">
      <c r="AB917" s="24"/>
    </row>
    <row r="918" spans="28:28" ht="60" customHeight="1" x14ac:dyDescent="0.35">
      <c r="AB918" s="24"/>
    </row>
    <row r="919" spans="28:28" ht="60" customHeight="1" x14ac:dyDescent="0.35">
      <c r="AB919" s="24"/>
    </row>
    <row r="920" spans="28:28" ht="60" customHeight="1" x14ac:dyDescent="0.35">
      <c r="AB920" s="24"/>
    </row>
    <row r="921" spans="28:28" ht="60" customHeight="1" x14ac:dyDescent="0.35">
      <c r="AB921" s="24"/>
    </row>
    <row r="922" spans="28:28" ht="60" customHeight="1" x14ac:dyDescent="0.35">
      <c r="AB922" s="24"/>
    </row>
    <row r="923" spans="28:28" ht="60" customHeight="1" x14ac:dyDescent="0.35">
      <c r="AB923" s="24"/>
    </row>
    <row r="924" spans="28:28" ht="60" customHeight="1" x14ac:dyDescent="0.35">
      <c r="AB924" s="24"/>
    </row>
    <row r="925" spans="28:28" ht="60" customHeight="1" x14ac:dyDescent="0.35">
      <c r="AB925" s="24"/>
    </row>
    <row r="926" spans="28:28" ht="60" customHeight="1" x14ac:dyDescent="0.35">
      <c r="AB926" s="24"/>
    </row>
    <row r="927" spans="28:28" ht="60" customHeight="1" x14ac:dyDescent="0.35">
      <c r="AB927" s="24"/>
    </row>
    <row r="928" spans="28:28" ht="60" customHeight="1" x14ac:dyDescent="0.35">
      <c r="AB928" s="24"/>
    </row>
    <row r="929" spans="28:28" ht="60" customHeight="1" x14ac:dyDescent="0.35">
      <c r="AB929" s="24"/>
    </row>
    <row r="930" spans="28:28" ht="60" customHeight="1" x14ac:dyDescent="0.35">
      <c r="AB930" s="24"/>
    </row>
    <row r="931" spans="28:28" ht="60" customHeight="1" x14ac:dyDescent="0.35">
      <c r="AB931" s="24"/>
    </row>
    <row r="932" spans="28:28" ht="60" customHeight="1" x14ac:dyDescent="0.35">
      <c r="AB932" s="24"/>
    </row>
    <row r="933" spans="28:28" ht="60" customHeight="1" x14ac:dyDescent="0.35">
      <c r="AB933" s="24"/>
    </row>
    <row r="934" spans="28:28" ht="60" customHeight="1" x14ac:dyDescent="0.35">
      <c r="AB934" s="24"/>
    </row>
    <row r="935" spans="28:28" ht="60" customHeight="1" x14ac:dyDescent="0.35">
      <c r="AB935" s="24"/>
    </row>
    <row r="936" spans="28:28" ht="60" customHeight="1" x14ac:dyDescent="0.35">
      <c r="AB936" s="24"/>
    </row>
    <row r="937" spans="28:28" ht="60" customHeight="1" x14ac:dyDescent="0.35">
      <c r="AB937" s="24"/>
    </row>
    <row r="938" spans="28:28" ht="60" customHeight="1" x14ac:dyDescent="0.35">
      <c r="AB938" s="24"/>
    </row>
    <row r="939" spans="28:28" ht="60" customHeight="1" x14ac:dyDescent="0.35">
      <c r="AB939" s="24"/>
    </row>
    <row r="940" spans="28:28" ht="60" customHeight="1" x14ac:dyDescent="0.35">
      <c r="AB940" s="24"/>
    </row>
    <row r="941" spans="28:28" ht="60" customHeight="1" x14ac:dyDescent="0.35">
      <c r="AB941" s="24"/>
    </row>
    <row r="942" spans="28:28" ht="60" customHeight="1" x14ac:dyDescent="0.35">
      <c r="AB942" s="24"/>
    </row>
    <row r="943" spans="28:28" ht="60" customHeight="1" x14ac:dyDescent="0.35">
      <c r="AB943" s="24"/>
    </row>
    <row r="944" spans="28:28" ht="60" customHeight="1" x14ac:dyDescent="0.35">
      <c r="AB944" s="24"/>
    </row>
    <row r="945" spans="28:28" ht="60" customHeight="1" x14ac:dyDescent="0.35">
      <c r="AB945" s="24"/>
    </row>
    <row r="946" spans="28:28" ht="60" customHeight="1" x14ac:dyDescent="0.35">
      <c r="AB946" s="24"/>
    </row>
    <row r="947" spans="28:28" ht="60" customHeight="1" x14ac:dyDescent="0.35">
      <c r="AB947" s="24"/>
    </row>
    <row r="948" spans="28:28" ht="60" customHeight="1" x14ac:dyDescent="0.35">
      <c r="AB948" s="24"/>
    </row>
    <row r="949" spans="28:28" ht="60" customHeight="1" x14ac:dyDescent="0.35">
      <c r="AB949" s="24"/>
    </row>
    <row r="950" spans="28:28" ht="60" customHeight="1" x14ac:dyDescent="0.35">
      <c r="AB950" s="24"/>
    </row>
    <row r="951" spans="28:28" ht="60" customHeight="1" x14ac:dyDescent="0.35">
      <c r="AB951" s="24"/>
    </row>
    <row r="952" spans="28:28" ht="60" customHeight="1" x14ac:dyDescent="0.35">
      <c r="AB952" s="24"/>
    </row>
    <row r="953" spans="28:28" ht="60" customHeight="1" x14ac:dyDescent="0.35">
      <c r="AB953" s="24"/>
    </row>
    <row r="954" spans="28:28" ht="60" customHeight="1" x14ac:dyDescent="0.35">
      <c r="AB954" s="24"/>
    </row>
    <row r="955" spans="28:28" ht="60" customHeight="1" x14ac:dyDescent="0.35">
      <c r="AB955" s="24"/>
    </row>
    <row r="956" spans="28:28" ht="60" customHeight="1" x14ac:dyDescent="0.35">
      <c r="AB956" s="24"/>
    </row>
    <row r="957" spans="28:28" ht="60" customHeight="1" x14ac:dyDescent="0.35">
      <c r="AB957" s="24"/>
    </row>
    <row r="958" spans="28:28" ht="60" customHeight="1" x14ac:dyDescent="0.35">
      <c r="AB958" s="24"/>
    </row>
    <row r="959" spans="28:28" ht="60" customHeight="1" x14ac:dyDescent="0.35">
      <c r="AB959" s="24"/>
    </row>
    <row r="960" spans="28:28" ht="60" customHeight="1" x14ac:dyDescent="0.35">
      <c r="AB960" s="24"/>
    </row>
    <row r="961" spans="28:28" ht="60" customHeight="1" x14ac:dyDescent="0.35">
      <c r="AB961" s="24"/>
    </row>
    <row r="962" spans="28:28" ht="60" customHeight="1" x14ac:dyDescent="0.35">
      <c r="AB962" s="24"/>
    </row>
    <row r="963" spans="28:28" ht="60" customHeight="1" x14ac:dyDescent="0.35">
      <c r="AB963" s="24"/>
    </row>
    <row r="964" spans="28:28" ht="60" customHeight="1" x14ac:dyDescent="0.35">
      <c r="AB964" s="24"/>
    </row>
    <row r="965" spans="28:28" ht="60" customHeight="1" x14ac:dyDescent="0.35">
      <c r="AB965" s="24"/>
    </row>
    <row r="966" spans="28:28" ht="60" customHeight="1" x14ac:dyDescent="0.35">
      <c r="AB966" s="24"/>
    </row>
    <row r="967" spans="28:28" ht="60" customHeight="1" x14ac:dyDescent="0.35">
      <c r="AB967" s="24"/>
    </row>
    <row r="968" spans="28:28" ht="60" customHeight="1" x14ac:dyDescent="0.35">
      <c r="AB968" s="24"/>
    </row>
    <row r="969" spans="28:28" ht="60" customHeight="1" x14ac:dyDescent="0.35">
      <c r="AB969" s="24"/>
    </row>
    <row r="970" spans="28:28" ht="60" customHeight="1" x14ac:dyDescent="0.35">
      <c r="AB970" s="24"/>
    </row>
  </sheetData>
  <sheetProtection algorithmName="SHA-512" hashValue="wo2Tokn+DftvT38Wrd3yc80/cjabMRjfC4Fn+3wILlahjAg8qtGYxDlD9ILO9xxazfBnX0EeVdpYhAAi99Sqnw==" saltValue="ZcFSFoN2kOFjxGJceJ64uA==" spinCount="100000" sheet="1" objects="1" scenarios="1" formatColumns="0" formatRows="0"/>
  <mergeCells count="9">
    <mergeCell ref="A42:AG42"/>
    <mergeCell ref="B1:AG4"/>
    <mergeCell ref="V5:AA5"/>
    <mergeCell ref="AB5:AG5"/>
    <mergeCell ref="A5:A6"/>
    <mergeCell ref="B5:E5"/>
    <mergeCell ref="F5:J5"/>
    <mergeCell ref="K5:O5"/>
    <mergeCell ref="P5:U5"/>
  </mergeCells>
  <hyperlinks>
    <hyperlink ref="Q8" r:id="rId1" xr:uid="{00000000-0004-0000-0000-000002000000}"/>
    <hyperlink ref="Q11" r:id="rId2" xr:uid="{00000000-0004-0000-0000-000013000000}"/>
    <hyperlink ref="Q15" r:id="rId3" xr:uid="{00000000-0004-0000-0000-00001F000000}"/>
    <hyperlink ref="Q16" r:id="rId4" xr:uid="{00000000-0004-0000-0000-000024000000}"/>
    <hyperlink ref="AC18" r:id="rId5" xr:uid="{00000000-0004-0000-0000-000029000000}"/>
    <hyperlink ref="AC19" r:id="rId6" xr:uid="{00000000-0004-0000-0000-00002C000000}"/>
    <hyperlink ref="Q38" r:id="rId7" location="gid=1480476189" xr:uid="{00000000-0004-0000-0000-00004E000000}"/>
    <hyperlink ref="W38" r:id="rId8" location="gid=1438143705" xr:uid="{00000000-0004-0000-0000-00004F000000}"/>
    <hyperlink ref="AC38" r:id="rId9" xr:uid="{00000000-0004-0000-0000-000050000000}"/>
  </hyperlinks>
  <pageMargins left="0.7" right="0.7" top="0.75" bottom="0.75" header="0" footer="0"/>
  <pageSetup paperSize="3" scale="30" orientation="landscape"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BCD8-707A-4D4C-8B1A-608884F2785F}">
  <dimension ref="A1:X1082"/>
  <sheetViews>
    <sheetView tabSelected="1" topLeftCell="E1" zoomScale="51" zoomScaleNormal="51" workbookViewId="0">
      <pane ySplit="6" topLeftCell="A145" activePane="bottomLeft" state="frozen"/>
      <selection pane="bottomLeft" activeCell="L147" sqref="L147"/>
    </sheetView>
  </sheetViews>
  <sheetFormatPr baseColWidth="10" defaultColWidth="11.25" defaultRowHeight="15" customHeight="1" x14ac:dyDescent="0.35"/>
  <cols>
    <col min="1" max="1" width="18.83203125" customWidth="1"/>
    <col min="2" max="2" width="25" customWidth="1"/>
    <col min="3" max="3" width="24.83203125" customWidth="1"/>
    <col min="4" max="4" width="18.83203125" customWidth="1"/>
    <col min="5" max="5" width="29.33203125" customWidth="1"/>
    <col min="6" max="6" width="5.33203125" customWidth="1"/>
    <col min="7" max="7" width="23.83203125" customWidth="1"/>
    <col min="8" max="8" width="26.25" customWidth="1"/>
    <col min="9" max="9" width="15.58203125" customWidth="1"/>
    <col min="10" max="10" width="15.08203125" customWidth="1"/>
    <col min="11" max="11" width="13.5" customWidth="1"/>
    <col min="12" max="12" width="34.83203125" customWidth="1"/>
    <col min="13" max="13" width="17.83203125" customWidth="1"/>
    <col min="14" max="14" width="17.83203125" hidden="1" customWidth="1"/>
    <col min="15" max="16" width="13.08203125" customWidth="1"/>
    <col min="17" max="20" width="43.58203125" hidden="1" customWidth="1"/>
    <col min="21" max="21" width="50.25" hidden="1" customWidth="1"/>
    <col min="22" max="22" width="43.58203125" hidden="1" customWidth="1"/>
    <col min="23" max="23" width="55.08203125" customWidth="1"/>
    <col min="24" max="24" width="42.83203125" customWidth="1"/>
  </cols>
  <sheetData>
    <row r="1" spans="1:24" ht="20.25" customHeight="1" x14ac:dyDescent="0.35">
      <c r="A1" s="1" t="s">
        <v>0</v>
      </c>
      <c r="B1" s="338" t="s">
        <v>1</v>
      </c>
      <c r="C1" s="339"/>
      <c r="D1" s="339"/>
      <c r="E1" s="339"/>
      <c r="F1" s="339"/>
      <c r="G1" s="339"/>
      <c r="H1" s="339"/>
      <c r="I1" s="339"/>
      <c r="J1" s="339"/>
      <c r="K1" s="339"/>
      <c r="L1" s="339"/>
      <c r="M1" s="339"/>
      <c r="N1" s="339"/>
      <c r="O1" s="339"/>
      <c r="P1" s="339"/>
      <c r="Q1" s="339"/>
      <c r="R1" s="339"/>
      <c r="S1" s="339"/>
      <c r="T1" s="339"/>
      <c r="U1" s="340"/>
      <c r="X1" s="2"/>
    </row>
    <row r="2" spans="1:24" ht="28.5" customHeight="1" thickBot="1" x14ac:dyDescent="0.4">
      <c r="A2" s="3"/>
      <c r="B2" s="341"/>
      <c r="C2" s="342"/>
      <c r="D2" s="342"/>
      <c r="E2" s="342"/>
      <c r="F2" s="342"/>
      <c r="G2" s="342"/>
      <c r="H2" s="342"/>
      <c r="I2" s="342"/>
      <c r="J2" s="342"/>
      <c r="K2" s="342"/>
      <c r="L2" s="342"/>
      <c r="M2" s="342"/>
      <c r="N2" s="342"/>
      <c r="O2" s="342"/>
      <c r="P2" s="342"/>
      <c r="Q2" s="342"/>
      <c r="R2" s="342"/>
      <c r="S2" s="342"/>
      <c r="T2" s="342"/>
      <c r="U2" s="343"/>
      <c r="X2" s="2"/>
    </row>
    <row r="3" spans="1:24" ht="24" customHeight="1" x14ac:dyDescent="0.35">
      <c r="A3" s="3"/>
      <c r="B3" s="344"/>
      <c r="C3" s="345"/>
      <c r="D3" s="345"/>
      <c r="E3" s="345"/>
      <c r="F3" s="345"/>
      <c r="G3" s="345"/>
      <c r="H3" s="345"/>
      <c r="I3" s="345"/>
      <c r="J3" s="345"/>
      <c r="K3" s="345"/>
      <c r="L3" s="345"/>
      <c r="M3" s="345"/>
      <c r="N3" s="345"/>
      <c r="O3" s="345"/>
      <c r="P3" s="345"/>
      <c r="Q3" s="345"/>
      <c r="R3" s="345"/>
      <c r="S3" s="345"/>
      <c r="T3" s="345"/>
      <c r="U3" s="345"/>
      <c r="V3" s="345"/>
      <c r="W3" s="346"/>
      <c r="X3" s="2"/>
    </row>
    <row r="4" spans="1:24" ht="24" customHeight="1" x14ac:dyDescent="0.35">
      <c r="A4" s="3"/>
      <c r="B4" s="347"/>
      <c r="C4" s="348"/>
      <c r="D4" s="348"/>
      <c r="E4" s="348"/>
      <c r="F4" s="348"/>
      <c r="G4" s="348"/>
      <c r="H4" s="348"/>
      <c r="I4" s="348"/>
      <c r="J4" s="348"/>
      <c r="K4" s="348"/>
      <c r="L4" s="348"/>
      <c r="M4" s="348"/>
      <c r="N4" s="348"/>
      <c r="O4" s="348"/>
      <c r="P4" s="348"/>
      <c r="Q4" s="348"/>
      <c r="R4" s="348"/>
      <c r="S4" s="348"/>
      <c r="T4" s="348"/>
      <c r="U4" s="348"/>
      <c r="V4" s="348"/>
      <c r="W4" s="349"/>
      <c r="X4" s="2"/>
    </row>
    <row r="5" spans="1:24" ht="37.5" customHeight="1" x14ac:dyDescent="0.35">
      <c r="A5" s="350" t="s">
        <v>2</v>
      </c>
      <c r="B5" s="352" t="s">
        <v>3</v>
      </c>
      <c r="C5" s="353"/>
      <c r="D5" s="353"/>
      <c r="E5" s="354"/>
      <c r="F5" s="355" t="s">
        <v>4</v>
      </c>
      <c r="G5" s="353"/>
      <c r="H5" s="353"/>
      <c r="I5" s="354"/>
      <c r="J5" s="356" t="s">
        <v>1800</v>
      </c>
      <c r="K5" s="357"/>
      <c r="L5" s="358" t="s">
        <v>9</v>
      </c>
      <c r="M5" s="359"/>
      <c r="N5" s="359"/>
      <c r="O5" s="359"/>
      <c r="P5" s="331"/>
      <c r="Q5" s="365" t="s">
        <v>10</v>
      </c>
      <c r="R5" s="354"/>
      <c r="S5" s="366" t="s">
        <v>11</v>
      </c>
      <c r="T5" s="367"/>
      <c r="U5" s="368" t="s">
        <v>12</v>
      </c>
      <c r="V5" s="369"/>
      <c r="W5" s="330" t="s">
        <v>13</v>
      </c>
      <c r="X5" s="331"/>
    </row>
    <row r="6" spans="1:24" ht="63" customHeight="1" x14ac:dyDescent="0.35">
      <c r="A6" s="351"/>
      <c r="B6" s="4" t="s">
        <v>3</v>
      </c>
      <c r="C6" s="5" t="s">
        <v>14</v>
      </c>
      <c r="D6" s="6" t="s">
        <v>15</v>
      </c>
      <c r="E6" s="6" t="s">
        <v>16</v>
      </c>
      <c r="F6" s="7" t="s">
        <v>17</v>
      </c>
      <c r="G6" s="7" t="s">
        <v>18</v>
      </c>
      <c r="H6" s="7" t="s">
        <v>19</v>
      </c>
      <c r="I6" s="280" t="s">
        <v>20</v>
      </c>
      <c r="J6" s="281" t="s">
        <v>33</v>
      </c>
      <c r="K6" s="281" t="s">
        <v>25</v>
      </c>
      <c r="L6" s="282" t="s">
        <v>34</v>
      </c>
      <c r="M6" s="283" t="s">
        <v>20</v>
      </c>
      <c r="N6" s="9" t="s">
        <v>35</v>
      </c>
      <c r="O6" s="9" t="s">
        <v>36</v>
      </c>
      <c r="P6" s="9" t="s">
        <v>37</v>
      </c>
      <c r="Q6" s="8" t="s">
        <v>38</v>
      </c>
      <c r="R6" s="10" t="s">
        <v>23</v>
      </c>
      <c r="S6" s="8" t="s">
        <v>38</v>
      </c>
      <c r="T6" s="11" t="s">
        <v>23</v>
      </c>
      <c r="U6" s="12" t="s">
        <v>38</v>
      </c>
      <c r="V6" s="11" t="s">
        <v>23</v>
      </c>
      <c r="W6" s="12" t="s">
        <v>38</v>
      </c>
      <c r="X6" s="13" t="s">
        <v>23</v>
      </c>
    </row>
    <row r="7" spans="1:24" s="41" customFormat="1" ht="75.75" customHeight="1" x14ac:dyDescent="0.3">
      <c r="A7" s="42" t="s">
        <v>39</v>
      </c>
      <c r="B7" s="43" t="s">
        <v>40</v>
      </c>
      <c r="C7" s="36" t="s">
        <v>1325</v>
      </c>
      <c r="D7" s="31" t="s">
        <v>41</v>
      </c>
      <c r="E7" s="32" t="s">
        <v>42</v>
      </c>
      <c r="F7" s="332">
        <v>1</v>
      </c>
      <c r="G7" s="335" t="s">
        <v>43</v>
      </c>
      <c r="H7" s="66" t="s">
        <v>44</v>
      </c>
      <c r="I7" s="336" t="s">
        <v>45</v>
      </c>
      <c r="J7" s="360">
        <v>0.95</v>
      </c>
      <c r="K7" s="361" t="s">
        <v>49</v>
      </c>
      <c r="L7" s="135" t="s">
        <v>58</v>
      </c>
      <c r="M7" s="115" t="s">
        <v>45</v>
      </c>
      <c r="N7" s="275"/>
      <c r="O7" s="34">
        <v>45292</v>
      </c>
      <c r="P7" s="34">
        <v>45657</v>
      </c>
      <c r="Q7" s="44" t="s">
        <v>59</v>
      </c>
      <c r="R7" s="45" t="s">
        <v>60</v>
      </c>
      <c r="S7" s="46" t="s">
        <v>61</v>
      </c>
      <c r="T7" s="47" t="s">
        <v>62</v>
      </c>
      <c r="U7" s="44" t="s">
        <v>63</v>
      </c>
      <c r="V7" s="48" t="s">
        <v>64</v>
      </c>
      <c r="W7" s="35" t="s">
        <v>65</v>
      </c>
      <c r="X7" s="39" t="s">
        <v>66</v>
      </c>
    </row>
    <row r="8" spans="1:24" s="41" customFormat="1" ht="75.75" customHeight="1" x14ac:dyDescent="0.3">
      <c r="A8" s="28"/>
      <c r="B8" s="29"/>
      <c r="C8" s="28"/>
      <c r="D8" s="49"/>
      <c r="E8" s="28"/>
      <c r="F8" s="333"/>
      <c r="G8" s="333"/>
      <c r="H8" s="362" t="s">
        <v>67</v>
      </c>
      <c r="I8" s="337"/>
      <c r="J8" s="337"/>
      <c r="K8" s="337"/>
      <c r="L8" s="135" t="s">
        <v>68</v>
      </c>
      <c r="M8" s="115" t="s">
        <v>45</v>
      </c>
      <c r="N8" s="275" t="s">
        <v>69</v>
      </c>
      <c r="O8" s="34">
        <v>45292</v>
      </c>
      <c r="P8" s="34">
        <v>45657</v>
      </c>
      <c r="Q8" s="44" t="s">
        <v>70</v>
      </c>
      <c r="R8" s="45" t="s">
        <v>71</v>
      </c>
      <c r="S8" s="46" t="s">
        <v>72</v>
      </c>
      <c r="T8" s="50" t="s">
        <v>73</v>
      </c>
      <c r="U8" s="44" t="s">
        <v>74</v>
      </c>
      <c r="V8" s="48" t="s">
        <v>75</v>
      </c>
      <c r="W8" s="35" t="s">
        <v>76</v>
      </c>
      <c r="X8" s="39" t="s">
        <v>77</v>
      </c>
    </row>
    <row r="9" spans="1:24" s="41" customFormat="1" ht="75.75" customHeight="1" x14ac:dyDescent="0.3">
      <c r="A9" s="28"/>
      <c r="B9" s="29"/>
      <c r="C9" s="28"/>
      <c r="D9" s="49"/>
      <c r="E9" s="28"/>
      <c r="F9" s="333"/>
      <c r="G9" s="333"/>
      <c r="H9" s="363"/>
      <c r="I9" s="337"/>
      <c r="J9" s="337"/>
      <c r="K9" s="337"/>
      <c r="L9" s="135" t="s">
        <v>78</v>
      </c>
      <c r="M9" s="115" t="s">
        <v>45</v>
      </c>
      <c r="N9" s="275" t="s">
        <v>79</v>
      </c>
      <c r="O9" s="34">
        <v>45292</v>
      </c>
      <c r="P9" s="34">
        <v>45657</v>
      </c>
      <c r="Q9" s="44" t="s">
        <v>80</v>
      </c>
      <c r="R9" s="45" t="s">
        <v>81</v>
      </c>
      <c r="S9" s="46" t="s">
        <v>82</v>
      </c>
      <c r="T9" s="50" t="s">
        <v>83</v>
      </c>
      <c r="U9" s="44" t="s">
        <v>1329</v>
      </c>
      <c r="V9" s="48" t="s">
        <v>84</v>
      </c>
      <c r="W9" s="35" t="s">
        <v>85</v>
      </c>
      <c r="X9" s="39" t="s">
        <v>86</v>
      </c>
    </row>
    <row r="10" spans="1:24" s="41" customFormat="1" ht="75.75" customHeight="1" x14ac:dyDescent="0.3">
      <c r="A10" s="28"/>
      <c r="B10" s="29"/>
      <c r="C10" s="51"/>
      <c r="D10" s="52"/>
      <c r="E10" s="28"/>
      <c r="F10" s="334"/>
      <c r="G10" s="334"/>
      <c r="H10" s="364"/>
      <c r="I10" s="337"/>
      <c r="J10" s="337"/>
      <c r="K10" s="337"/>
      <c r="L10" s="135" t="s">
        <v>87</v>
      </c>
      <c r="M10" s="115" t="s">
        <v>88</v>
      </c>
      <c r="N10" s="276" t="s">
        <v>45</v>
      </c>
      <c r="O10" s="34">
        <v>45292</v>
      </c>
      <c r="P10" s="34">
        <v>45657</v>
      </c>
      <c r="Q10" s="44" t="s">
        <v>1541</v>
      </c>
      <c r="R10" s="45" t="s">
        <v>89</v>
      </c>
      <c r="S10" s="53" t="s">
        <v>1330</v>
      </c>
      <c r="T10" s="47" t="s">
        <v>90</v>
      </c>
      <c r="U10" s="44" t="s">
        <v>1331</v>
      </c>
      <c r="V10" s="48" t="s">
        <v>91</v>
      </c>
      <c r="W10" s="54" t="s">
        <v>1332</v>
      </c>
      <c r="X10" s="39" t="s">
        <v>1542</v>
      </c>
    </row>
    <row r="11" spans="1:24" s="41" customFormat="1" ht="75.75" customHeight="1" x14ac:dyDescent="0.3">
      <c r="A11" s="28"/>
      <c r="B11" s="29"/>
      <c r="C11" s="30" t="s">
        <v>1333</v>
      </c>
      <c r="D11" s="31" t="s">
        <v>92</v>
      </c>
      <c r="E11" s="32" t="s">
        <v>93</v>
      </c>
      <c r="F11" s="332">
        <v>2</v>
      </c>
      <c r="G11" s="335" t="s">
        <v>94</v>
      </c>
      <c r="H11" s="66" t="s">
        <v>95</v>
      </c>
      <c r="I11" s="336" t="s">
        <v>96</v>
      </c>
      <c r="J11" s="374">
        <v>0.94</v>
      </c>
      <c r="K11" s="375" t="s">
        <v>49</v>
      </c>
      <c r="L11" s="135" t="s">
        <v>105</v>
      </c>
      <c r="M11" s="115" t="s">
        <v>96</v>
      </c>
      <c r="N11" s="275"/>
      <c r="O11" s="34">
        <v>45292</v>
      </c>
      <c r="P11" s="34">
        <v>45504</v>
      </c>
      <c r="Q11" s="44" t="s">
        <v>106</v>
      </c>
      <c r="R11" s="45" t="s">
        <v>107</v>
      </c>
      <c r="S11" s="55" t="s">
        <v>108</v>
      </c>
      <c r="T11" s="47" t="s">
        <v>109</v>
      </c>
      <c r="U11" s="44" t="s">
        <v>110</v>
      </c>
      <c r="V11" s="48" t="s">
        <v>111</v>
      </c>
      <c r="W11" s="35" t="s">
        <v>112</v>
      </c>
      <c r="X11" s="373" t="s">
        <v>1543</v>
      </c>
    </row>
    <row r="12" spans="1:24" s="41" customFormat="1" ht="75.75" customHeight="1" x14ac:dyDescent="0.3">
      <c r="A12" s="28"/>
      <c r="B12" s="29"/>
      <c r="C12" s="28"/>
      <c r="D12" s="49"/>
      <c r="E12" s="28"/>
      <c r="F12" s="333"/>
      <c r="G12" s="333"/>
      <c r="H12" s="362" t="s">
        <v>113</v>
      </c>
      <c r="I12" s="337"/>
      <c r="J12" s="337"/>
      <c r="K12" s="337"/>
      <c r="L12" s="135" t="s">
        <v>114</v>
      </c>
      <c r="M12" s="115" t="s">
        <v>96</v>
      </c>
      <c r="N12" s="275"/>
      <c r="O12" s="34">
        <v>45292</v>
      </c>
      <c r="P12" s="34">
        <v>45382</v>
      </c>
      <c r="Q12" s="44" t="s">
        <v>115</v>
      </c>
      <c r="R12" s="45" t="s">
        <v>116</v>
      </c>
      <c r="S12" s="55" t="s">
        <v>117</v>
      </c>
      <c r="T12" s="47" t="s">
        <v>118</v>
      </c>
      <c r="U12" s="44" t="s">
        <v>119</v>
      </c>
      <c r="V12" s="48" t="s">
        <v>1544</v>
      </c>
      <c r="W12" s="35" t="s">
        <v>120</v>
      </c>
      <c r="X12" s="333"/>
    </row>
    <row r="13" spans="1:24" s="41" customFormat="1" ht="75.75" customHeight="1" x14ac:dyDescent="0.3">
      <c r="A13" s="28"/>
      <c r="B13" s="29"/>
      <c r="C13" s="51"/>
      <c r="D13" s="52"/>
      <c r="E13" s="51"/>
      <c r="F13" s="334"/>
      <c r="G13" s="334"/>
      <c r="H13" s="364"/>
      <c r="I13" s="337"/>
      <c r="J13" s="337"/>
      <c r="K13" s="337"/>
      <c r="L13" s="135" t="s">
        <v>121</v>
      </c>
      <c r="M13" s="115" t="s">
        <v>96</v>
      </c>
      <c r="N13" s="275"/>
      <c r="O13" s="34">
        <v>45383</v>
      </c>
      <c r="P13" s="34">
        <v>45657</v>
      </c>
      <c r="Q13" s="44" t="s">
        <v>122</v>
      </c>
      <c r="R13" s="45" t="s">
        <v>123</v>
      </c>
      <c r="S13" s="55" t="s">
        <v>124</v>
      </c>
      <c r="T13" s="47" t="s">
        <v>125</v>
      </c>
      <c r="U13" s="44" t="s">
        <v>126</v>
      </c>
      <c r="V13" s="48" t="s">
        <v>1545</v>
      </c>
      <c r="W13" s="35" t="s">
        <v>127</v>
      </c>
      <c r="X13" s="334"/>
    </row>
    <row r="14" spans="1:24" s="41" customFormat="1" ht="75.75" customHeight="1" x14ac:dyDescent="0.3">
      <c r="A14" s="28"/>
      <c r="B14" s="29"/>
      <c r="C14" s="30" t="s">
        <v>1321</v>
      </c>
      <c r="D14" s="31" t="s">
        <v>128</v>
      </c>
      <c r="E14" s="32" t="s">
        <v>129</v>
      </c>
      <c r="F14" s="332">
        <v>3</v>
      </c>
      <c r="G14" s="335" t="s">
        <v>130</v>
      </c>
      <c r="H14" s="66" t="s">
        <v>131</v>
      </c>
      <c r="I14" s="336" t="s">
        <v>96</v>
      </c>
      <c r="J14" s="370">
        <v>0.82</v>
      </c>
      <c r="K14" s="371" t="s">
        <v>143</v>
      </c>
      <c r="L14" s="135" t="s">
        <v>144</v>
      </c>
      <c r="M14" s="115" t="s">
        <v>96</v>
      </c>
      <c r="N14" s="275"/>
      <c r="O14" s="34">
        <v>45292</v>
      </c>
      <c r="P14" s="34">
        <v>45657</v>
      </c>
      <c r="Q14" s="56" t="s">
        <v>145</v>
      </c>
      <c r="R14" s="372" t="s">
        <v>146</v>
      </c>
      <c r="S14" s="55" t="s">
        <v>1341</v>
      </c>
      <c r="T14" s="47" t="s">
        <v>147</v>
      </c>
      <c r="U14" s="44" t="s">
        <v>1548</v>
      </c>
      <c r="V14" s="48" t="s">
        <v>148</v>
      </c>
      <c r="W14" s="35" t="s">
        <v>1549</v>
      </c>
      <c r="X14" s="373" t="s">
        <v>149</v>
      </c>
    </row>
    <row r="15" spans="1:24" s="41" customFormat="1" ht="75.75" customHeight="1" x14ac:dyDescent="0.3">
      <c r="A15" s="28"/>
      <c r="B15" s="29"/>
      <c r="C15" s="28"/>
      <c r="D15" s="49"/>
      <c r="E15" s="28"/>
      <c r="F15" s="333"/>
      <c r="G15" s="333"/>
      <c r="H15" s="362" t="s">
        <v>150</v>
      </c>
      <c r="I15" s="337"/>
      <c r="J15" s="337"/>
      <c r="K15" s="337"/>
      <c r="L15" s="135" t="s">
        <v>151</v>
      </c>
      <c r="M15" s="115" t="s">
        <v>96</v>
      </c>
      <c r="N15" s="275"/>
      <c r="O15" s="34">
        <v>45292</v>
      </c>
      <c r="P15" s="34">
        <v>45382</v>
      </c>
      <c r="Q15" s="56" t="s">
        <v>152</v>
      </c>
      <c r="R15" s="333"/>
      <c r="S15" s="55" t="s">
        <v>1342</v>
      </c>
      <c r="T15" s="47" t="s">
        <v>153</v>
      </c>
      <c r="U15" s="44" t="s">
        <v>154</v>
      </c>
      <c r="V15" s="48" t="s">
        <v>1550</v>
      </c>
      <c r="W15" s="35" t="s">
        <v>1551</v>
      </c>
      <c r="X15" s="333"/>
    </row>
    <row r="16" spans="1:24" s="41" customFormat="1" ht="75.75" customHeight="1" x14ac:dyDescent="0.3">
      <c r="A16" s="28"/>
      <c r="B16" s="29"/>
      <c r="C16" s="51"/>
      <c r="D16" s="49"/>
      <c r="E16" s="28"/>
      <c r="F16" s="376"/>
      <c r="G16" s="376"/>
      <c r="H16" s="364"/>
      <c r="I16" s="337"/>
      <c r="J16" s="337"/>
      <c r="K16" s="337"/>
      <c r="L16" s="135" t="s">
        <v>155</v>
      </c>
      <c r="M16" s="115" t="s">
        <v>96</v>
      </c>
      <c r="N16" s="275"/>
      <c r="O16" s="34">
        <v>45292</v>
      </c>
      <c r="P16" s="34">
        <v>45657</v>
      </c>
      <c r="Q16" s="56" t="s">
        <v>156</v>
      </c>
      <c r="R16" s="334"/>
      <c r="S16" s="55" t="s">
        <v>1343</v>
      </c>
      <c r="T16" s="47" t="s">
        <v>157</v>
      </c>
      <c r="U16" s="44" t="s">
        <v>158</v>
      </c>
      <c r="V16" s="48" t="s">
        <v>159</v>
      </c>
      <c r="W16" s="35" t="s">
        <v>160</v>
      </c>
      <c r="X16" s="334"/>
    </row>
    <row r="17" spans="1:24" s="41" customFormat="1" ht="75.75" customHeight="1" x14ac:dyDescent="0.3">
      <c r="A17" s="28"/>
      <c r="B17" s="29"/>
      <c r="C17" s="30" t="s">
        <v>1344</v>
      </c>
      <c r="D17" s="31" t="s">
        <v>161</v>
      </c>
      <c r="E17" s="32" t="s">
        <v>162</v>
      </c>
      <c r="F17" s="332">
        <v>4</v>
      </c>
      <c r="G17" s="335" t="s">
        <v>163</v>
      </c>
      <c r="H17" s="266" t="s">
        <v>164</v>
      </c>
      <c r="I17" s="336" t="s">
        <v>96</v>
      </c>
      <c r="J17" s="360">
        <v>0.97</v>
      </c>
      <c r="K17" s="361" t="s">
        <v>49</v>
      </c>
      <c r="L17" s="135" t="s">
        <v>173</v>
      </c>
      <c r="M17" s="115" t="s">
        <v>174</v>
      </c>
      <c r="N17" s="275" t="s">
        <v>96</v>
      </c>
      <c r="O17" s="57">
        <v>45292</v>
      </c>
      <c r="P17" s="57">
        <v>45657</v>
      </c>
      <c r="Q17" s="56" t="s">
        <v>175</v>
      </c>
      <c r="R17" s="45" t="s">
        <v>176</v>
      </c>
      <c r="S17" s="55" t="s">
        <v>177</v>
      </c>
      <c r="T17" s="47" t="s">
        <v>178</v>
      </c>
      <c r="U17" s="44" t="s">
        <v>1554</v>
      </c>
      <c r="V17" s="48" t="s">
        <v>179</v>
      </c>
      <c r="W17" s="35" t="s">
        <v>180</v>
      </c>
      <c r="X17" s="39" t="s">
        <v>181</v>
      </c>
    </row>
    <row r="18" spans="1:24" s="41" customFormat="1" ht="75.75" customHeight="1" x14ac:dyDescent="0.3">
      <c r="A18" s="28"/>
      <c r="B18" s="29"/>
      <c r="C18" s="28"/>
      <c r="D18" s="49"/>
      <c r="E18" s="28"/>
      <c r="F18" s="333"/>
      <c r="G18" s="333"/>
      <c r="H18" s="267"/>
      <c r="I18" s="337"/>
      <c r="J18" s="337"/>
      <c r="K18" s="337"/>
      <c r="L18" s="135" t="s">
        <v>182</v>
      </c>
      <c r="M18" s="115" t="s">
        <v>96</v>
      </c>
      <c r="N18" s="275"/>
      <c r="O18" s="57">
        <v>45292</v>
      </c>
      <c r="P18" s="57">
        <v>45657</v>
      </c>
      <c r="Q18" s="56" t="s">
        <v>183</v>
      </c>
      <c r="R18" s="45" t="s">
        <v>184</v>
      </c>
      <c r="S18" s="55" t="s">
        <v>185</v>
      </c>
      <c r="T18" s="47" t="s">
        <v>186</v>
      </c>
      <c r="U18" s="44" t="s">
        <v>1555</v>
      </c>
      <c r="V18" s="48" t="s">
        <v>1556</v>
      </c>
      <c r="W18" s="58" t="s">
        <v>187</v>
      </c>
      <c r="X18" s="39" t="s">
        <v>188</v>
      </c>
    </row>
    <row r="19" spans="1:24" s="41" customFormat="1" ht="75.75" customHeight="1" x14ac:dyDescent="0.3">
      <c r="A19" s="28"/>
      <c r="B19" s="29"/>
      <c r="C19" s="28"/>
      <c r="D19" s="49"/>
      <c r="E19" s="28"/>
      <c r="F19" s="333"/>
      <c r="G19" s="333"/>
      <c r="H19" s="362" t="s">
        <v>1557</v>
      </c>
      <c r="I19" s="337"/>
      <c r="J19" s="337"/>
      <c r="K19" s="337"/>
      <c r="L19" s="186" t="s">
        <v>189</v>
      </c>
      <c r="M19" s="115" t="s">
        <v>96</v>
      </c>
      <c r="N19" s="275"/>
      <c r="O19" s="57">
        <v>45292</v>
      </c>
      <c r="P19" s="57">
        <v>45657</v>
      </c>
      <c r="Q19" s="56" t="s">
        <v>190</v>
      </c>
      <c r="R19" s="45" t="s">
        <v>191</v>
      </c>
      <c r="S19" s="55" t="s">
        <v>1348</v>
      </c>
      <c r="T19" s="47" t="s">
        <v>192</v>
      </c>
      <c r="U19" s="44" t="s">
        <v>1558</v>
      </c>
      <c r="V19" s="48" t="s">
        <v>1559</v>
      </c>
      <c r="W19" s="58" t="s">
        <v>193</v>
      </c>
      <c r="X19" s="39" t="s">
        <v>1560</v>
      </c>
    </row>
    <row r="20" spans="1:24" s="41" customFormat="1" ht="75.75" customHeight="1" x14ac:dyDescent="0.3">
      <c r="A20" s="28"/>
      <c r="B20" s="29"/>
      <c r="C20" s="28"/>
      <c r="D20" s="49"/>
      <c r="E20" s="28"/>
      <c r="F20" s="333"/>
      <c r="G20" s="333"/>
      <c r="H20" s="363"/>
      <c r="I20" s="337"/>
      <c r="J20" s="337"/>
      <c r="K20" s="337"/>
      <c r="L20" s="135" t="s">
        <v>194</v>
      </c>
      <c r="M20" s="115" t="s">
        <v>96</v>
      </c>
      <c r="N20" s="275"/>
      <c r="O20" s="57">
        <v>45292</v>
      </c>
      <c r="P20" s="57">
        <v>45657</v>
      </c>
      <c r="Q20" s="56" t="s">
        <v>195</v>
      </c>
      <c r="R20" s="45" t="s">
        <v>196</v>
      </c>
      <c r="S20" s="55" t="s">
        <v>197</v>
      </c>
      <c r="T20" s="47" t="s">
        <v>198</v>
      </c>
      <c r="U20" s="44" t="s">
        <v>1561</v>
      </c>
      <c r="V20" s="48" t="s">
        <v>199</v>
      </c>
      <c r="W20" s="58" t="s">
        <v>200</v>
      </c>
      <c r="X20" s="39" t="s">
        <v>199</v>
      </c>
    </row>
    <row r="21" spans="1:24" s="41" customFormat="1" ht="75.75" customHeight="1" x14ac:dyDescent="0.3">
      <c r="A21" s="28"/>
      <c r="B21" s="29"/>
      <c r="C21" s="28"/>
      <c r="D21" s="49"/>
      <c r="E21" s="28"/>
      <c r="F21" s="333"/>
      <c r="G21" s="333"/>
      <c r="H21" s="363"/>
      <c r="I21" s="337"/>
      <c r="J21" s="337"/>
      <c r="K21" s="337"/>
      <c r="L21" s="135" t="s">
        <v>201</v>
      </c>
      <c r="M21" s="115" t="s">
        <v>96</v>
      </c>
      <c r="N21" s="275"/>
      <c r="O21" s="57">
        <v>45292</v>
      </c>
      <c r="P21" s="57">
        <v>45657</v>
      </c>
      <c r="Q21" s="56" t="s">
        <v>202</v>
      </c>
      <c r="R21" s="45" t="s">
        <v>203</v>
      </c>
      <c r="S21" s="55" t="s">
        <v>204</v>
      </c>
      <c r="T21" s="47" t="s">
        <v>205</v>
      </c>
      <c r="U21" s="44" t="s">
        <v>1562</v>
      </c>
      <c r="V21" s="48" t="s">
        <v>206</v>
      </c>
      <c r="W21" s="35" t="s">
        <v>207</v>
      </c>
      <c r="X21" s="39" t="s">
        <v>208</v>
      </c>
    </row>
    <row r="22" spans="1:24" s="41" customFormat="1" ht="75.75" customHeight="1" x14ac:dyDescent="0.3">
      <c r="A22" s="28"/>
      <c r="B22" s="29"/>
      <c r="C22" s="28"/>
      <c r="D22" s="49"/>
      <c r="E22" s="28"/>
      <c r="F22" s="333"/>
      <c r="G22" s="333"/>
      <c r="H22" s="363"/>
      <c r="I22" s="337"/>
      <c r="J22" s="337"/>
      <c r="K22" s="337"/>
      <c r="L22" s="135" t="s">
        <v>209</v>
      </c>
      <c r="M22" s="115" t="s">
        <v>96</v>
      </c>
      <c r="N22" s="275"/>
      <c r="O22" s="57">
        <v>45292</v>
      </c>
      <c r="P22" s="57">
        <v>45657</v>
      </c>
      <c r="Q22" s="56" t="s">
        <v>210</v>
      </c>
      <c r="R22" s="45" t="s">
        <v>211</v>
      </c>
      <c r="S22" s="59" t="s">
        <v>1349</v>
      </c>
      <c r="T22" s="47" t="s">
        <v>212</v>
      </c>
      <c r="U22" s="44" t="s">
        <v>1563</v>
      </c>
      <c r="V22" s="48" t="s">
        <v>213</v>
      </c>
      <c r="W22" s="58" t="s">
        <v>214</v>
      </c>
      <c r="X22" s="39" t="s">
        <v>215</v>
      </c>
    </row>
    <row r="23" spans="1:24" s="41" customFormat="1" ht="75.75" customHeight="1" x14ac:dyDescent="0.3">
      <c r="A23" s="28"/>
      <c r="B23" s="29"/>
      <c r="C23" s="51"/>
      <c r="D23" s="52"/>
      <c r="E23" s="51"/>
      <c r="F23" s="334"/>
      <c r="G23" s="334"/>
      <c r="H23" s="364"/>
      <c r="I23" s="337"/>
      <c r="J23" s="337"/>
      <c r="K23" s="337"/>
      <c r="L23" s="135" t="s">
        <v>216</v>
      </c>
      <c r="M23" s="115" t="s">
        <v>96</v>
      </c>
      <c r="N23" s="275"/>
      <c r="O23" s="57">
        <v>45292</v>
      </c>
      <c r="P23" s="57">
        <v>45657</v>
      </c>
      <c r="Q23" s="56" t="s">
        <v>217</v>
      </c>
      <c r="R23" s="45" t="s">
        <v>218</v>
      </c>
      <c r="S23" s="55" t="s">
        <v>1350</v>
      </c>
      <c r="T23" s="47" t="s">
        <v>219</v>
      </c>
      <c r="U23" s="44" t="s">
        <v>1564</v>
      </c>
      <c r="V23" s="48" t="s">
        <v>220</v>
      </c>
      <c r="W23" s="58" t="s">
        <v>221</v>
      </c>
      <c r="X23" s="39" t="s">
        <v>215</v>
      </c>
    </row>
    <row r="24" spans="1:24" s="41" customFormat="1" ht="75.75" customHeight="1" x14ac:dyDescent="0.3">
      <c r="A24" s="28"/>
      <c r="B24" s="29"/>
      <c r="C24" s="30" t="s">
        <v>1351</v>
      </c>
      <c r="D24" s="31" t="s">
        <v>222</v>
      </c>
      <c r="E24" s="32" t="s">
        <v>223</v>
      </c>
      <c r="F24" s="332">
        <v>5</v>
      </c>
      <c r="G24" s="335" t="s">
        <v>224</v>
      </c>
      <c r="H24" s="149" t="s">
        <v>225</v>
      </c>
      <c r="I24" s="336" t="s">
        <v>226</v>
      </c>
      <c r="J24" s="377">
        <v>0.9</v>
      </c>
      <c r="K24" s="378" t="s">
        <v>49</v>
      </c>
      <c r="L24" s="135" t="s">
        <v>237</v>
      </c>
      <c r="M24" s="115" t="s">
        <v>226</v>
      </c>
      <c r="N24" s="275"/>
      <c r="O24" s="57">
        <v>45292</v>
      </c>
      <c r="P24" s="57">
        <v>45535</v>
      </c>
      <c r="Q24" s="44" t="s">
        <v>238</v>
      </c>
      <c r="R24" s="372" t="s">
        <v>239</v>
      </c>
      <c r="S24" s="55" t="s">
        <v>240</v>
      </c>
      <c r="T24" s="47" t="s">
        <v>241</v>
      </c>
      <c r="U24" s="44" t="s">
        <v>1565</v>
      </c>
      <c r="V24" s="48" t="s">
        <v>242</v>
      </c>
      <c r="W24" s="35" t="s">
        <v>243</v>
      </c>
      <c r="X24" s="60" t="s">
        <v>244</v>
      </c>
    </row>
    <row r="25" spans="1:24" s="41" customFormat="1" ht="75.75" customHeight="1" x14ac:dyDescent="0.3">
      <c r="A25" s="28"/>
      <c r="B25" s="29"/>
      <c r="C25" s="28"/>
      <c r="D25" s="49"/>
      <c r="E25" s="28"/>
      <c r="F25" s="333"/>
      <c r="G25" s="333"/>
      <c r="H25" s="268"/>
      <c r="I25" s="337"/>
      <c r="J25" s="337"/>
      <c r="K25" s="337"/>
      <c r="L25" s="135" t="s">
        <v>245</v>
      </c>
      <c r="M25" s="115" t="s">
        <v>226</v>
      </c>
      <c r="N25" s="275"/>
      <c r="O25" s="57">
        <v>45292</v>
      </c>
      <c r="P25" s="57">
        <v>45535</v>
      </c>
      <c r="Q25" s="61" t="s">
        <v>246</v>
      </c>
      <c r="R25" s="333"/>
      <c r="S25" s="55" t="s">
        <v>247</v>
      </c>
      <c r="T25" s="47" t="s">
        <v>248</v>
      </c>
      <c r="U25" s="44" t="s">
        <v>1566</v>
      </c>
      <c r="V25" s="48" t="s">
        <v>1567</v>
      </c>
      <c r="W25" s="35" t="s">
        <v>249</v>
      </c>
      <c r="X25" s="62" t="s">
        <v>250</v>
      </c>
    </row>
    <row r="26" spans="1:24" s="41" customFormat="1" ht="75.75" customHeight="1" x14ac:dyDescent="0.3">
      <c r="A26" s="28"/>
      <c r="B26" s="29"/>
      <c r="C26" s="28"/>
      <c r="D26" s="49"/>
      <c r="E26" s="28"/>
      <c r="F26" s="333"/>
      <c r="G26" s="333"/>
      <c r="H26" s="362" t="s">
        <v>251</v>
      </c>
      <c r="I26" s="337"/>
      <c r="J26" s="337"/>
      <c r="K26" s="337"/>
      <c r="L26" s="135" t="s">
        <v>252</v>
      </c>
      <c r="M26" s="115" t="s">
        <v>226</v>
      </c>
      <c r="N26" s="275"/>
      <c r="O26" s="57">
        <v>45413</v>
      </c>
      <c r="P26" s="57">
        <v>45535</v>
      </c>
      <c r="Q26" s="44" t="s">
        <v>253</v>
      </c>
      <c r="R26" s="333"/>
      <c r="S26" s="55" t="s">
        <v>254</v>
      </c>
      <c r="T26" s="47" t="s">
        <v>255</v>
      </c>
      <c r="U26" s="44" t="s">
        <v>1568</v>
      </c>
      <c r="V26" s="48" t="s">
        <v>256</v>
      </c>
      <c r="W26" s="35" t="s">
        <v>257</v>
      </c>
      <c r="X26" s="62" t="s">
        <v>258</v>
      </c>
    </row>
    <row r="27" spans="1:24" s="41" customFormat="1" ht="75.75" customHeight="1" x14ac:dyDescent="0.3">
      <c r="A27" s="28"/>
      <c r="B27" s="29"/>
      <c r="C27" s="28"/>
      <c r="D27" s="49"/>
      <c r="E27" s="28"/>
      <c r="F27" s="333"/>
      <c r="G27" s="333"/>
      <c r="H27" s="363"/>
      <c r="I27" s="337"/>
      <c r="J27" s="337"/>
      <c r="K27" s="337"/>
      <c r="L27" s="135" t="s">
        <v>259</v>
      </c>
      <c r="M27" s="115" t="s">
        <v>226</v>
      </c>
      <c r="N27" s="275"/>
      <c r="O27" s="57">
        <v>45474</v>
      </c>
      <c r="P27" s="57">
        <v>45657</v>
      </c>
      <c r="Q27" s="44" t="s">
        <v>1569</v>
      </c>
      <c r="R27" s="333"/>
      <c r="S27" s="55" t="s">
        <v>260</v>
      </c>
      <c r="T27" s="47" t="s">
        <v>261</v>
      </c>
      <c r="U27" s="44" t="s">
        <v>1570</v>
      </c>
      <c r="V27" s="48" t="s">
        <v>262</v>
      </c>
      <c r="W27" s="35" t="s">
        <v>263</v>
      </c>
      <c r="X27" s="62" t="s">
        <v>1571</v>
      </c>
    </row>
    <row r="28" spans="1:24" s="41" customFormat="1" ht="75.75" customHeight="1" x14ac:dyDescent="0.3">
      <c r="A28" s="28"/>
      <c r="B28" s="29"/>
      <c r="C28" s="28"/>
      <c r="D28" s="49"/>
      <c r="E28" s="28"/>
      <c r="F28" s="333"/>
      <c r="G28" s="333"/>
      <c r="H28" s="362" t="s">
        <v>264</v>
      </c>
      <c r="I28" s="337"/>
      <c r="J28" s="337"/>
      <c r="K28" s="337"/>
      <c r="L28" s="135" t="s">
        <v>265</v>
      </c>
      <c r="M28" s="115" t="s">
        <v>226</v>
      </c>
      <c r="N28" s="275"/>
      <c r="O28" s="57">
        <v>45292</v>
      </c>
      <c r="P28" s="57">
        <v>45535</v>
      </c>
      <c r="Q28" s="44" t="s">
        <v>266</v>
      </c>
      <c r="R28" s="333"/>
      <c r="S28" s="63" t="s">
        <v>267</v>
      </c>
      <c r="T28" s="47" t="s">
        <v>268</v>
      </c>
      <c r="U28" s="44" t="s">
        <v>1572</v>
      </c>
      <c r="V28" s="48" t="s">
        <v>1573</v>
      </c>
      <c r="W28" s="35" t="s">
        <v>1574</v>
      </c>
      <c r="X28" s="62" t="s">
        <v>269</v>
      </c>
    </row>
    <row r="29" spans="1:24" s="41" customFormat="1" ht="75.75" customHeight="1" x14ac:dyDescent="0.3">
      <c r="A29" s="28"/>
      <c r="B29" s="29"/>
      <c r="C29" s="51"/>
      <c r="D29" s="52"/>
      <c r="E29" s="51"/>
      <c r="F29" s="334"/>
      <c r="G29" s="334"/>
      <c r="H29" s="364"/>
      <c r="I29" s="337"/>
      <c r="J29" s="337"/>
      <c r="K29" s="337"/>
      <c r="L29" s="135" t="s">
        <v>270</v>
      </c>
      <c r="M29" s="115" t="s">
        <v>226</v>
      </c>
      <c r="N29" s="275" t="s">
        <v>271</v>
      </c>
      <c r="O29" s="57">
        <v>45444</v>
      </c>
      <c r="P29" s="57">
        <v>45657</v>
      </c>
      <c r="Q29" s="44" t="s">
        <v>272</v>
      </c>
      <c r="R29" s="334"/>
      <c r="S29" s="63" t="s">
        <v>273</v>
      </c>
      <c r="T29" s="47" t="s">
        <v>274</v>
      </c>
      <c r="U29" s="44" t="s">
        <v>1575</v>
      </c>
      <c r="V29" s="48" t="s">
        <v>1576</v>
      </c>
      <c r="W29" s="35" t="s">
        <v>275</v>
      </c>
      <c r="X29" s="62" t="s">
        <v>276</v>
      </c>
    </row>
    <row r="30" spans="1:24" s="41" customFormat="1" ht="75.75" customHeight="1" x14ac:dyDescent="0.3">
      <c r="A30" s="28"/>
      <c r="B30" s="29"/>
      <c r="C30" s="30" t="s">
        <v>1356</v>
      </c>
      <c r="D30" s="31" t="s">
        <v>277</v>
      </c>
      <c r="E30" s="32" t="s">
        <v>278</v>
      </c>
      <c r="F30" s="332">
        <v>6</v>
      </c>
      <c r="G30" s="335" t="s">
        <v>279</v>
      </c>
      <c r="H30" s="66" t="s">
        <v>280</v>
      </c>
      <c r="I30" s="336" t="s">
        <v>226</v>
      </c>
      <c r="J30" s="360">
        <v>0.9</v>
      </c>
      <c r="K30" s="361" t="s">
        <v>49</v>
      </c>
      <c r="L30" s="135" t="s">
        <v>290</v>
      </c>
      <c r="M30" s="115" t="s">
        <v>226</v>
      </c>
      <c r="N30" s="275"/>
      <c r="O30" s="57">
        <v>45292</v>
      </c>
      <c r="P30" s="57">
        <v>45657</v>
      </c>
      <c r="Q30" s="44" t="s">
        <v>291</v>
      </c>
      <c r="R30" s="45" t="s">
        <v>292</v>
      </c>
      <c r="S30" s="55" t="s">
        <v>293</v>
      </c>
      <c r="T30" s="47" t="s">
        <v>294</v>
      </c>
      <c r="U30" s="44" t="s">
        <v>1578</v>
      </c>
      <c r="V30" s="48" t="s">
        <v>295</v>
      </c>
      <c r="W30" s="35" t="s">
        <v>296</v>
      </c>
      <c r="X30" s="39" t="s">
        <v>297</v>
      </c>
    </row>
    <row r="31" spans="1:24" s="41" customFormat="1" ht="75.75" customHeight="1" x14ac:dyDescent="0.3">
      <c r="A31" s="28"/>
      <c r="B31" s="29"/>
      <c r="C31" s="28"/>
      <c r="D31" s="49"/>
      <c r="E31" s="28"/>
      <c r="F31" s="333"/>
      <c r="G31" s="333"/>
      <c r="H31" s="362" t="s">
        <v>298</v>
      </c>
      <c r="I31" s="337"/>
      <c r="J31" s="337"/>
      <c r="K31" s="337"/>
      <c r="L31" s="135" t="s">
        <v>299</v>
      </c>
      <c r="M31" s="115" t="s">
        <v>226</v>
      </c>
      <c r="N31" s="275" t="s">
        <v>300</v>
      </c>
      <c r="O31" s="57">
        <v>45383</v>
      </c>
      <c r="P31" s="57">
        <v>45657</v>
      </c>
      <c r="Q31" s="44" t="s">
        <v>301</v>
      </c>
      <c r="R31" s="45" t="s">
        <v>302</v>
      </c>
      <c r="S31" s="55" t="s">
        <v>303</v>
      </c>
      <c r="T31" s="47" t="s">
        <v>304</v>
      </c>
      <c r="U31" s="44" t="s">
        <v>1579</v>
      </c>
      <c r="V31" s="48" t="s">
        <v>1580</v>
      </c>
      <c r="W31" s="35" t="s">
        <v>1361</v>
      </c>
      <c r="X31" s="39" t="s">
        <v>1581</v>
      </c>
    </row>
    <row r="32" spans="1:24" s="41" customFormat="1" ht="75.75" customHeight="1" x14ac:dyDescent="0.3">
      <c r="A32" s="28"/>
      <c r="B32" s="29"/>
      <c r="C32" s="28"/>
      <c r="D32" s="49"/>
      <c r="E32" s="28"/>
      <c r="F32" s="333"/>
      <c r="G32" s="333"/>
      <c r="H32" s="363"/>
      <c r="I32" s="337"/>
      <c r="J32" s="337"/>
      <c r="K32" s="337"/>
      <c r="L32" s="135" t="s">
        <v>305</v>
      </c>
      <c r="M32" s="115" t="s">
        <v>226</v>
      </c>
      <c r="N32" s="275" t="s">
        <v>300</v>
      </c>
      <c r="O32" s="57">
        <v>45383</v>
      </c>
      <c r="P32" s="57">
        <v>45657</v>
      </c>
      <c r="Q32" s="44" t="s">
        <v>306</v>
      </c>
      <c r="R32" s="45" t="s">
        <v>307</v>
      </c>
      <c r="S32" s="63" t="s">
        <v>306</v>
      </c>
      <c r="T32" s="47" t="s">
        <v>308</v>
      </c>
      <c r="U32" s="44" t="s">
        <v>1582</v>
      </c>
      <c r="V32" s="48" t="s">
        <v>309</v>
      </c>
      <c r="W32" s="35" t="s">
        <v>310</v>
      </c>
      <c r="X32" s="39" t="s">
        <v>311</v>
      </c>
    </row>
    <row r="33" spans="1:24" s="41" customFormat="1" ht="75.75" customHeight="1" x14ac:dyDescent="0.3">
      <c r="A33" s="28"/>
      <c r="B33" s="29"/>
      <c r="C33" s="51"/>
      <c r="D33" s="52"/>
      <c r="E33" s="51"/>
      <c r="F33" s="334"/>
      <c r="G33" s="334"/>
      <c r="H33" s="364"/>
      <c r="I33" s="337"/>
      <c r="J33" s="337"/>
      <c r="K33" s="337"/>
      <c r="L33" s="135" t="s">
        <v>312</v>
      </c>
      <c r="M33" s="115" t="s">
        <v>226</v>
      </c>
      <c r="N33" s="275" t="s">
        <v>300</v>
      </c>
      <c r="O33" s="57">
        <v>45474</v>
      </c>
      <c r="P33" s="57">
        <v>45657</v>
      </c>
      <c r="Q33" s="44" t="s">
        <v>313</v>
      </c>
      <c r="R33" s="45" t="s">
        <v>314</v>
      </c>
      <c r="S33" s="55" t="s">
        <v>315</v>
      </c>
      <c r="T33" s="47" t="s">
        <v>316</v>
      </c>
      <c r="U33" s="44" t="s">
        <v>317</v>
      </c>
      <c r="V33" s="48" t="s">
        <v>318</v>
      </c>
      <c r="W33" s="35" t="s">
        <v>319</v>
      </c>
      <c r="X33" s="39" t="s">
        <v>320</v>
      </c>
    </row>
    <row r="34" spans="1:24" s="41" customFormat="1" ht="75.75" customHeight="1" x14ac:dyDescent="0.3">
      <c r="A34" s="28"/>
      <c r="B34" s="29"/>
      <c r="C34" s="30" t="s">
        <v>1322</v>
      </c>
      <c r="D34" s="31" t="s">
        <v>321</v>
      </c>
      <c r="E34" s="36" t="s">
        <v>322</v>
      </c>
      <c r="F34" s="332">
        <v>7</v>
      </c>
      <c r="G34" s="335" t="s">
        <v>323</v>
      </c>
      <c r="H34" s="266" t="s">
        <v>324</v>
      </c>
      <c r="I34" s="336" t="s">
        <v>325</v>
      </c>
      <c r="J34" s="370">
        <v>0.88</v>
      </c>
      <c r="K34" s="371" t="s">
        <v>143</v>
      </c>
      <c r="L34" s="135" t="s">
        <v>338</v>
      </c>
      <c r="M34" s="115" t="s">
        <v>325</v>
      </c>
      <c r="N34" s="276" t="s">
        <v>339</v>
      </c>
      <c r="O34" s="37">
        <v>45292</v>
      </c>
      <c r="P34" s="38">
        <v>45504</v>
      </c>
      <c r="Q34" s="44" t="s">
        <v>340</v>
      </c>
      <c r="R34" s="39" t="s">
        <v>341</v>
      </c>
      <c r="S34" s="64" t="s">
        <v>342</v>
      </c>
      <c r="T34" s="47" t="s">
        <v>343</v>
      </c>
      <c r="U34" s="44" t="s">
        <v>1583</v>
      </c>
      <c r="V34" s="48" t="s">
        <v>1584</v>
      </c>
      <c r="W34" s="35" t="s">
        <v>344</v>
      </c>
      <c r="X34" s="39" t="s">
        <v>345</v>
      </c>
    </row>
    <row r="35" spans="1:24" s="41" customFormat="1" ht="75.75" customHeight="1" x14ac:dyDescent="0.3">
      <c r="A35" s="28"/>
      <c r="B35" s="29"/>
      <c r="C35" s="28"/>
      <c r="D35" s="49"/>
      <c r="E35" s="28"/>
      <c r="F35" s="333"/>
      <c r="G35" s="333"/>
      <c r="H35" s="362" t="s">
        <v>346</v>
      </c>
      <c r="I35" s="337"/>
      <c r="J35" s="337"/>
      <c r="K35" s="337"/>
      <c r="L35" s="135" t="s">
        <v>347</v>
      </c>
      <c r="M35" s="115" t="s">
        <v>325</v>
      </c>
      <c r="N35" s="276" t="s">
        <v>339</v>
      </c>
      <c r="O35" s="37">
        <v>45292</v>
      </c>
      <c r="P35" s="37">
        <v>45504</v>
      </c>
      <c r="Q35" s="44" t="s">
        <v>348</v>
      </c>
      <c r="R35" s="39" t="s">
        <v>349</v>
      </c>
      <c r="S35" s="64" t="s">
        <v>350</v>
      </c>
      <c r="T35" s="47" t="s">
        <v>351</v>
      </c>
      <c r="U35" s="44" t="s">
        <v>352</v>
      </c>
      <c r="V35" s="48" t="s">
        <v>353</v>
      </c>
      <c r="W35" s="35" t="s">
        <v>354</v>
      </c>
      <c r="X35" s="39" t="s">
        <v>355</v>
      </c>
    </row>
    <row r="36" spans="1:24" s="41" customFormat="1" ht="75.75" customHeight="1" x14ac:dyDescent="0.3">
      <c r="A36" s="28"/>
      <c r="B36" s="29"/>
      <c r="C36" s="28"/>
      <c r="D36" s="49"/>
      <c r="E36" s="28"/>
      <c r="F36" s="333"/>
      <c r="G36" s="333"/>
      <c r="H36" s="363"/>
      <c r="I36" s="337"/>
      <c r="J36" s="337"/>
      <c r="K36" s="337"/>
      <c r="L36" s="135" t="s">
        <v>356</v>
      </c>
      <c r="M36" s="115" t="s">
        <v>325</v>
      </c>
      <c r="N36" s="276" t="s">
        <v>339</v>
      </c>
      <c r="O36" s="37">
        <v>45292</v>
      </c>
      <c r="P36" s="37">
        <v>45657</v>
      </c>
      <c r="Q36" s="44" t="s">
        <v>357</v>
      </c>
      <c r="R36" s="39" t="s">
        <v>358</v>
      </c>
      <c r="S36" s="64" t="s">
        <v>359</v>
      </c>
      <c r="T36" s="379" t="s">
        <v>360</v>
      </c>
      <c r="U36" s="44" t="s">
        <v>361</v>
      </c>
      <c r="V36" s="380" t="s">
        <v>1585</v>
      </c>
      <c r="W36" s="35" t="s">
        <v>362</v>
      </c>
      <c r="X36" s="39" t="s">
        <v>363</v>
      </c>
    </row>
    <row r="37" spans="1:24" s="41" customFormat="1" ht="75.75" customHeight="1" x14ac:dyDescent="0.3">
      <c r="A37" s="28"/>
      <c r="B37" s="29"/>
      <c r="C37" s="28"/>
      <c r="D37" s="49"/>
      <c r="E37" s="28"/>
      <c r="F37" s="333"/>
      <c r="G37" s="333"/>
      <c r="H37" s="363"/>
      <c r="I37" s="337"/>
      <c r="J37" s="337"/>
      <c r="K37" s="337"/>
      <c r="L37" s="135" t="s">
        <v>364</v>
      </c>
      <c r="M37" s="115" t="s">
        <v>325</v>
      </c>
      <c r="N37" s="276" t="s">
        <v>339</v>
      </c>
      <c r="O37" s="37">
        <v>45383</v>
      </c>
      <c r="P37" s="37">
        <v>45657</v>
      </c>
      <c r="Q37" s="44" t="s">
        <v>365</v>
      </c>
      <c r="R37" s="45" t="s">
        <v>366</v>
      </c>
      <c r="S37" s="64" t="s">
        <v>367</v>
      </c>
      <c r="T37" s="364"/>
      <c r="U37" s="44" t="s">
        <v>1586</v>
      </c>
      <c r="V37" s="334"/>
      <c r="W37" s="35" t="s">
        <v>368</v>
      </c>
      <c r="X37" s="39" t="s">
        <v>369</v>
      </c>
    </row>
    <row r="38" spans="1:24" s="41" customFormat="1" ht="75.75" customHeight="1" x14ac:dyDescent="0.3">
      <c r="A38" s="28"/>
      <c r="B38" s="29"/>
      <c r="C38" s="51"/>
      <c r="D38" s="52"/>
      <c r="E38" s="51"/>
      <c r="F38" s="376"/>
      <c r="G38" s="334"/>
      <c r="H38" s="364"/>
      <c r="I38" s="337"/>
      <c r="J38" s="337"/>
      <c r="K38" s="337"/>
      <c r="L38" s="135" t="s">
        <v>370</v>
      </c>
      <c r="M38" s="115" t="s">
        <v>325</v>
      </c>
      <c r="N38" s="276" t="s">
        <v>339</v>
      </c>
      <c r="O38" s="37">
        <v>45474</v>
      </c>
      <c r="P38" s="37">
        <v>45657</v>
      </c>
      <c r="Q38" s="44" t="s">
        <v>371</v>
      </c>
      <c r="R38" s="45" t="s">
        <v>371</v>
      </c>
      <c r="S38" s="64" t="s">
        <v>372</v>
      </c>
      <c r="T38" s="47" t="s">
        <v>373</v>
      </c>
      <c r="U38" s="44" t="s">
        <v>374</v>
      </c>
      <c r="V38" s="48" t="s">
        <v>375</v>
      </c>
      <c r="W38" s="35" t="s">
        <v>376</v>
      </c>
      <c r="X38" s="39" t="s">
        <v>1587</v>
      </c>
    </row>
    <row r="39" spans="1:24" s="41" customFormat="1" ht="75.75" customHeight="1" x14ac:dyDescent="0.3">
      <c r="A39" s="28"/>
      <c r="B39" s="29"/>
      <c r="C39" s="30" t="s">
        <v>1364</v>
      </c>
      <c r="D39" s="31" t="s">
        <v>377</v>
      </c>
      <c r="E39" s="32" t="s">
        <v>378</v>
      </c>
      <c r="F39" s="381">
        <v>8</v>
      </c>
      <c r="G39" s="385" t="s">
        <v>379</v>
      </c>
      <c r="H39" s="266" t="s">
        <v>380</v>
      </c>
      <c r="I39" s="387" t="s">
        <v>381</v>
      </c>
      <c r="J39" s="377">
        <v>1</v>
      </c>
      <c r="K39" s="378" t="s">
        <v>49</v>
      </c>
      <c r="L39" s="284" t="s">
        <v>387</v>
      </c>
      <c r="M39" s="285" t="s">
        <v>381</v>
      </c>
      <c r="N39" s="277"/>
      <c r="O39" s="57">
        <v>45292</v>
      </c>
      <c r="P39" s="57">
        <v>45350</v>
      </c>
      <c r="Q39" s="67" t="s">
        <v>388</v>
      </c>
      <c r="R39" s="45" t="s">
        <v>389</v>
      </c>
      <c r="S39" s="63" t="s">
        <v>390</v>
      </c>
      <c r="T39" s="68" t="s">
        <v>391</v>
      </c>
      <c r="U39" s="44" t="s">
        <v>392</v>
      </c>
      <c r="V39" s="48" t="s">
        <v>393</v>
      </c>
      <c r="W39" s="69" t="s">
        <v>394</v>
      </c>
      <c r="X39" s="65" t="s">
        <v>395</v>
      </c>
    </row>
    <row r="40" spans="1:24" s="41" customFormat="1" ht="75.75" customHeight="1" x14ac:dyDescent="0.3">
      <c r="A40" s="28"/>
      <c r="B40" s="29"/>
      <c r="C40" s="28"/>
      <c r="D40" s="49"/>
      <c r="E40" s="28"/>
      <c r="F40" s="333"/>
      <c r="G40" s="386"/>
      <c r="H40" s="362" t="s">
        <v>396</v>
      </c>
      <c r="I40" s="388"/>
      <c r="J40" s="337"/>
      <c r="K40" s="337"/>
      <c r="L40" s="284" t="s">
        <v>397</v>
      </c>
      <c r="M40" s="285" t="s">
        <v>381</v>
      </c>
      <c r="N40" s="277"/>
      <c r="O40" s="57">
        <v>45352</v>
      </c>
      <c r="P40" s="57">
        <v>45657</v>
      </c>
      <c r="Q40" s="67" t="s">
        <v>398</v>
      </c>
      <c r="R40" s="45" t="s">
        <v>399</v>
      </c>
      <c r="S40" s="63" t="s">
        <v>1369</v>
      </c>
      <c r="T40" s="68" t="s">
        <v>400</v>
      </c>
      <c r="U40" s="382" t="s">
        <v>1590</v>
      </c>
      <c r="V40" s="380" t="s">
        <v>1591</v>
      </c>
      <c r="W40" s="383" t="s">
        <v>1592</v>
      </c>
      <c r="X40" s="373" t="s">
        <v>1593</v>
      </c>
    </row>
    <row r="41" spans="1:24" s="41" customFormat="1" ht="75.75" customHeight="1" x14ac:dyDescent="0.3">
      <c r="A41" s="28"/>
      <c r="B41" s="29"/>
      <c r="C41" s="28"/>
      <c r="D41" s="49"/>
      <c r="E41" s="28"/>
      <c r="F41" s="333"/>
      <c r="G41" s="386"/>
      <c r="H41" s="363"/>
      <c r="I41" s="388"/>
      <c r="J41" s="337"/>
      <c r="K41" s="337"/>
      <c r="L41" s="284" t="s">
        <v>401</v>
      </c>
      <c r="M41" s="285" t="s">
        <v>381</v>
      </c>
      <c r="N41" s="277"/>
      <c r="O41" s="57">
        <v>45413</v>
      </c>
      <c r="P41" s="57">
        <v>45657</v>
      </c>
      <c r="Q41" s="67" t="s">
        <v>402</v>
      </c>
      <c r="R41" s="45" t="s">
        <v>403</v>
      </c>
      <c r="S41" s="63" t="s">
        <v>404</v>
      </c>
      <c r="T41" s="68" t="s">
        <v>405</v>
      </c>
      <c r="U41" s="334"/>
      <c r="V41" s="334"/>
      <c r="W41" s="384"/>
      <c r="X41" s="334"/>
    </row>
    <row r="42" spans="1:24" s="41" customFormat="1" ht="75.75" customHeight="1" x14ac:dyDescent="0.3">
      <c r="A42" s="28"/>
      <c r="B42" s="29"/>
      <c r="C42" s="51"/>
      <c r="D42" s="49"/>
      <c r="E42" s="28"/>
      <c r="F42" s="334"/>
      <c r="G42" s="364"/>
      <c r="H42" s="364"/>
      <c r="I42" s="337"/>
      <c r="J42" s="337"/>
      <c r="K42" s="337"/>
      <c r="L42" s="284" t="s">
        <v>406</v>
      </c>
      <c r="M42" s="285" t="s">
        <v>381</v>
      </c>
      <c r="N42" s="277"/>
      <c r="O42" s="57">
        <v>45413</v>
      </c>
      <c r="P42" s="57">
        <v>45657</v>
      </c>
      <c r="Q42" s="67" t="s">
        <v>402</v>
      </c>
      <c r="R42" s="45" t="s">
        <v>403</v>
      </c>
      <c r="S42" s="63" t="s">
        <v>407</v>
      </c>
      <c r="T42" s="68" t="s">
        <v>408</v>
      </c>
      <c r="U42" s="44" t="s">
        <v>409</v>
      </c>
      <c r="V42" s="48" t="s">
        <v>410</v>
      </c>
      <c r="W42" s="70" t="s">
        <v>1594</v>
      </c>
      <c r="X42" s="39" t="s">
        <v>1595</v>
      </c>
    </row>
    <row r="43" spans="1:24" s="41" customFormat="1" ht="111.65" customHeight="1" x14ac:dyDescent="0.3">
      <c r="A43" s="28"/>
      <c r="B43" s="29"/>
      <c r="C43" s="30" t="s">
        <v>1596</v>
      </c>
      <c r="D43" s="31" t="s">
        <v>411</v>
      </c>
      <c r="E43" s="32" t="s">
        <v>412</v>
      </c>
      <c r="F43" s="381">
        <v>9</v>
      </c>
      <c r="G43" s="335" t="s">
        <v>413</v>
      </c>
      <c r="H43" s="269" t="s">
        <v>414</v>
      </c>
      <c r="I43" s="336" t="s">
        <v>174</v>
      </c>
      <c r="J43" s="396">
        <v>0.98</v>
      </c>
      <c r="K43" s="397" t="s">
        <v>49</v>
      </c>
      <c r="L43" s="284" t="s">
        <v>418</v>
      </c>
      <c r="M43" s="285" t="s">
        <v>174</v>
      </c>
      <c r="N43" s="277" t="s">
        <v>419</v>
      </c>
      <c r="O43" s="57">
        <v>45292</v>
      </c>
      <c r="P43" s="57">
        <v>45473</v>
      </c>
      <c r="Q43" s="67" t="s">
        <v>420</v>
      </c>
      <c r="R43" s="45" t="s">
        <v>421</v>
      </c>
      <c r="S43" s="55" t="s">
        <v>422</v>
      </c>
      <c r="T43" s="68" t="s">
        <v>423</v>
      </c>
      <c r="U43" s="44" t="s">
        <v>424</v>
      </c>
      <c r="V43" s="48" t="s">
        <v>425</v>
      </c>
      <c r="W43" s="35" t="s">
        <v>425</v>
      </c>
      <c r="X43" s="65" t="s">
        <v>395</v>
      </c>
    </row>
    <row r="44" spans="1:24" s="41" customFormat="1" ht="75.75" customHeight="1" x14ac:dyDescent="0.3">
      <c r="A44" s="28"/>
      <c r="B44" s="29"/>
      <c r="C44" s="72"/>
      <c r="D44" s="49"/>
      <c r="E44" s="28"/>
      <c r="F44" s="333"/>
      <c r="G44" s="333"/>
      <c r="H44" s="362" t="s">
        <v>426</v>
      </c>
      <c r="I44" s="337"/>
      <c r="J44" s="396"/>
      <c r="K44" s="397"/>
      <c r="L44" s="284" t="s">
        <v>1597</v>
      </c>
      <c r="M44" s="285" t="s">
        <v>174</v>
      </c>
      <c r="N44" s="277" t="s">
        <v>45</v>
      </c>
      <c r="O44" s="57">
        <v>45383</v>
      </c>
      <c r="P44" s="57">
        <v>45535</v>
      </c>
      <c r="Q44" s="67" t="s">
        <v>427</v>
      </c>
      <c r="R44" s="45" t="s">
        <v>428</v>
      </c>
      <c r="S44" s="73" t="s">
        <v>429</v>
      </c>
      <c r="T44" s="68" t="s">
        <v>430</v>
      </c>
      <c r="U44" s="44" t="s">
        <v>424</v>
      </c>
      <c r="V44" s="48" t="s">
        <v>425</v>
      </c>
      <c r="W44" s="35" t="s">
        <v>425</v>
      </c>
      <c r="X44" s="65" t="s">
        <v>395</v>
      </c>
    </row>
    <row r="45" spans="1:24" s="41" customFormat="1" ht="75.75" customHeight="1" x14ac:dyDescent="0.3">
      <c r="A45" s="28"/>
      <c r="B45" s="29"/>
      <c r="C45" s="72"/>
      <c r="D45" s="49"/>
      <c r="E45" s="28"/>
      <c r="F45" s="333"/>
      <c r="G45" s="333"/>
      <c r="H45" s="363"/>
      <c r="I45" s="337"/>
      <c r="J45" s="396"/>
      <c r="K45" s="397"/>
      <c r="L45" s="284" t="s">
        <v>431</v>
      </c>
      <c r="M45" s="285" t="s">
        <v>174</v>
      </c>
      <c r="N45" s="277" t="s">
        <v>419</v>
      </c>
      <c r="O45" s="57">
        <v>45566</v>
      </c>
      <c r="P45" s="57">
        <v>45657</v>
      </c>
      <c r="Q45" s="67" t="s">
        <v>371</v>
      </c>
      <c r="R45" s="45" t="s">
        <v>432</v>
      </c>
      <c r="S45" s="63" t="s">
        <v>433</v>
      </c>
      <c r="T45" s="68" t="s">
        <v>432</v>
      </c>
      <c r="U45" s="44" t="s">
        <v>434</v>
      </c>
      <c r="V45" s="48" t="s">
        <v>435</v>
      </c>
      <c r="W45" s="74" t="s">
        <v>1376</v>
      </c>
      <c r="X45" s="39" t="s">
        <v>1783</v>
      </c>
    </row>
    <row r="46" spans="1:24" s="41" customFormat="1" ht="75.75" customHeight="1" x14ac:dyDescent="0.3">
      <c r="A46" s="28"/>
      <c r="B46" s="29"/>
      <c r="C46" s="72"/>
      <c r="D46" s="49"/>
      <c r="E46" s="28"/>
      <c r="F46" s="376"/>
      <c r="G46" s="376"/>
      <c r="H46" s="363"/>
      <c r="I46" s="337"/>
      <c r="J46" s="396"/>
      <c r="K46" s="397"/>
      <c r="L46" s="284" t="s">
        <v>1598</v>
      </c>
      <c r="M46" s="285" t="s">
        <v>174</v>
      </c>
      <c r="N46" s="277" t="s">
        <v>45</v>
      </c>
      <c r="O46" s="57">
        <v>45474</v>
      </c>
      <c r="P46" s="57">
        <v>45657</v>
      </c>
      <c r="Q46" s="67" t="s">
        <v>371</v>
      </c>
      <c r="R46" s="45" t="s">
        <v>403</v>
      </c>
      <c r="S46" s="63" t="s">
        <v>371</v>
      </c>
      <c r="T46" s="68" t="s">
        <v>403</v>
      </c>
      <c r="U46" s="75" t="s">
        <v>436</v>
      </c>
      <c r="V46" s="76" t="s">
        <v>1599</v>
      </c>
      <c r="W46" s="35" t="s">
        <v>437</v>
      </c>
      <c r="X46" s="39" t="s">
        <v>1782</v>
      </c>
    </row>
    <row r="47" spans="1:24" s="41" customFormat="1" ht="75.75" customHeight="1" x14ac:dyDescent="0.3">
      <c r="A47" s="28"/>
      <c r="B47" s="29"/>
      <c r="C47" s="30" t="s">
        <v>1377</v>
      </c>
      <c r="D47" s="77" t="s">
        <v>438</v>
      </c>
      <c r="E47" s="78" t="s">
        <v>439</v>
      </c>
      <c r="F47" s="394" t="s">
        <v>440</v>
      </c>
      <c r="G47" s="395" t="s">
        <v>441</v>
      </c>
      <c r="H47" s="270" t="s">
        <v>442</v>
      </c>
      <c r="I47" s="336" t="s">
        <v>174</v>
      </c>
      <c r="J47" s="389">
        <v>1</v>
      </c>
      <c r="K47" s="390" t="s">
        <v>49</v>
      </c>
      <c r="L47" s="284" t="s">
        <v>1604</v>
      </c>
      <c r="M47" s="285" t="s">
        <v>446</v>
      </c>
      <c r="N47" s="277" t="s">
        <v>447</v>
      </c>
      <c r="O47" s="57">
        <v>45292</v>
      </c>
      <c r="P47" s="57">
        <v>45412</v>
      </c>
      <c r="Q47" s="67" t="s">
        <v>448</v>
      </c>
      <c r="R47" s="45" t="s">
        <v>449</v>
      </c>
      <c r="S47" s="63" t="s">
        <v>450</v>
      </c>
      <c r="T47" s="68" t="s">
        <v>451</v>
      </c>
      <c r="U47" s="75" t="s">
        <v>452</v>
      </c>
      <c r="V47" s="76" t="s">
        <v>425</v>
      </c>
      <c r="W47" s="79" t="s">
        <v>452</v>
      </c>
      <c r="X47" s="65" t="s">
        <v>453</v>
      </c>
    </row>
    <row r="48" spans="1:24" s="41" customFormat="1" ht="75.75" customHeight="1" x14ac:dyDescent="0.3">
      <c r="A48" s="28"/>
      <c r="B48" s="29"/>
      <c r="C48" s="28"/>
      <c r="D48" s="49"/>
      <c r="E48" s="80"/>
      <c r="F48" s="333"/>
      <c r="G48" s="333"/>
      <c r="H48" s="391" t="s">
        <v>454</v>
      </c>
      <c r="I48" s="337"/>
      <c r="J48" s="337"/>
      <c r="K48" s="337"/>
      <c r="L48" s="284" t="s">
        <v>1605</v>
      </c>
      <c r="M48" s="285" t="s">
        <v>446</v>
      </c>
      <c r="N48" s="277" t="s">
        <v>447</v>
      </c>
      <c r="O48" s="57">
        <v>45413</v>
      </c>
      <c r="P48" s="57">
        <v>45473</v>
      </c>
      <c r="Q48" s="67" t="s">
        <v>455</v>
      </c>
      <c r="R48" s="45" t="s">
        <v>403</v>
      </c>
      <c r="S48" s="55" t="s">
        <v>456</v>
      </c>
      <c r="T48" s="68" t="s">
        <v>457</v>
      </c>
      <c r="U48" s="75" t="s">
        <v>452</v>
      </c>
      <c r="V48" s="76" t="s">
        <v>458</v>
      </c>
      <c r="W48" s="79" t="s">
        <v>452</v>
      </c>
      <c r="X48" s="65" t="s">
        <v>459</v>
      </c>
    </row>
    <row r="49" spans="1:24" s="41" customFormat="1" ht="75.75" customHeight="1" x14ac:dyDescent="0.3">
      <c r="A49" s="28"/>
      <c r="B49" s="29"/>
      <c r="C49" s="28"/>
      <c r="D49" s="49"/>
      <c r="E49" s="80"/>
      <c r="F49" s="333"/>
      <c r="G49" s="333"/>
      <c r="H49" s="363"/>
      <c r="I49" s="337"/>
      <c r="J49" s="337"/>
      <c r="K49" s="337"/>
      <c r="L49" s="284" t="s">
        <v>460</v>
      </c>
      <c r="M49" s="285" t="s">
        <v>461</v>
      </c>
      <c r="N49" s="277" t="s">
        <v>447</v>
      </c>
      <c r="O49" s="57">
        <v>45536</v>
      </c>
      <c r="P49" s="57">
        <v>45596</v>
      </c>
      <c r="Q49" s="67" t="s">
        <v>455</v>
      </c>
      <c r="R49" s="45" t="s">
        <v>432</v>
      </c>
      <c r="S49" s="63" t="s">
        <v>462</v>
      </c>
      <c r="T49" s="68" t="s">
        <v>463</v>
      </c>
      <c r="U49" s="75" t="s">
        <v>464</v>
      </c>
      <c r="V49" s="76" t="s">
        <v>1606</v>
      </c>
      <c r="W49" s="35" t="s">
        <v>465</v>
      </c>
      <c r="X49" s="39" t="s">
        <v>466</v>
      </c>
    </row>
    <row r="50" spans="1:24" s="41" customFormat="1" ht="75.75" customHeight="1" x14ac:dyDescent="0.3">
      <c r="A50" s="28"/>
      <c r="B50" s="29"/>
      <c r="C50" s="28"/>
      <c r="D50" s="49"/>
      <c r="E50" s="80"/>
      <c r="F50" s="333"/>
      <c r="G50" s="333"/>
      <c r="H50" s="363"/>
      <c r="I50" s="337"/>
      <c r="J50" s="337"/>
      <c r="K50" s="337"/>
      <c r="L50" s="284" t="s">
        <v>1607</v>
      </c>
      <c r="M50" s="285" t="s">
        <v>446</v>
      </c>
      <c r="N50" s="277" t="s">
        <v>447</v>
      </c>
      <c r="O50" s="57">
        <v>45413</v>
      </c>
      <c r="P50" s="57">
        <v>45596</v>
      </c>
      <c r="Q50" s="67" t="s">
        <v>455</v>
      </c>
      <c r="R50" s="45" t="s">
        <v>403</v>
      </c>
      <c r="S50" s="63" t="s">
        <v>1383</v>
      </c>
      <c r="T50" s="68" t="s">
        <v>467</v>
      </c>
      <c r="U50" s="75" t="s">
        <v>468</v>
      </c>
      <c r="V50" s="76" t="s">
        <v>469</v>
      </c>
      <c r="W50" s="35" t="s">
        <v>470</v>
      </c>
      <c r="X50" s="39" t="s">
        <v>471</v>
      </c>
    </row>
    <row r="51" spans="1:24" s="41" customFormat="1" ht="75.75" customHeight="1" x14ac:dyDescent="0.3">
      <c r="A51" s="28"/>
      <c r="B51" s="29"/>
      <c r="C51" s="51"/>
      <c r="D51" s="52"/>
      <c r="E51" s="81"/>
      <c r="F51" s="334"/>
      <c r="G51" s="334"/>
      <c r="H51" s="364"/>
      <c r="I51" s="337"/>
      <c r="J51" s="337"/>
      <c r="K51" s="337"/>
      <c r="L51" s="284" t="s">
        <v>1608</v>
      </c>
      <c r="M51" s="285" t="s">
        <v>446</v>
      </c>
      <c r="N51" s="277" t="s">
        <v>447</v>
      </c>
      <c r="O51" s="57">
        <v>45597</v>
      </c>
      <c r="P51" s="57">
        <v>45657</v>
      </c>
      <c r="Q51" s="67" t="s">
        <v>455</v>
      </c>
      <c r="R51" s="45" t="s">
        <v>432</v>
      </c>
      <c r="S51" s="63" t="s">
        <v>433</v>
      </c>
      <c r="T51" s="68" t="s">
        <v>432</v>
      </c>
      <c r="U51" s="75" t="s">
        <v>433</v>
      </c>
      <c r="V51" s="76" t="s">
        <v>472</v>
      </c>
      <c r="W51" s="35" t="s">
        <v>473</v>
      </c>
      <c r="X51" s="39" t="s">
        <v>1609</v>
      </c>
    </row>
    <row r="52" spans="1:24" s="41" customFormat="1" ht="75.75" customHeight="1" x14ac:dyDescent="0.3">
      <c r="A52" s="28"/>
      <c r="B52" s="29"/>
      <c r="C52" s="30" t="s">
        <v>1377</v>
      </c>
      <c r="D52" s="31" t="s">
        <v>474</v>
      </c>
      <c r="E52" s="33" t="s">
        <v>439</v>
      </c>
      <c r="F52" s="392" t="s">
        <v>475</v>
      </c>
      <c r="G52" s="393" t="s">
        <v>476</v>
      </c>
      <c r="H52" s="271" t="s">
        <v>477</v>
      </c>
      <c r="I52" s="336" t="s">
        <v>45</v>
      </c>
      <c r="J52" s="402">
        <v>0.91</v>
      </c>
      <c r="K52" s="403" t="s">
        <v>49</v>
      </c>
      <c r="L52" s="135" t="s">
        <v>490</v>
      </c>
      <c r="M52" s="165" t="s">
        <v>45</v>
      </c>
      <c r="N52" s="276" t="s">
        <v>447</v>
      </c>
      <c r="O52" s="37">
        <v>45292</v>
      </c>
      <c r="P52" s="37">
        <v>45350</v>
      </c>
      <c r="Q52" s="82" t="s">
        <v>1386</v>
      </c>
      <c r="R52" s="45" t="s">
        <v>491</v>
      </c>
      <c r="S52" s="63" t="s">
        <v>492</v>
      </c>
      <c r="T52" s="47" t="s">
        <v>391</v>
      </c>
      <c r="U52" s="75" t="s">
        <v>493</v>
      </c>
      <c r="V52" s="76" t="s">
        <v>391</v>
      </c>
      <c r="W52" s="35" t="s">
        <v>494</v>
      </c>
      <c r="X52" s="65" t="s">
        <v>495</v>
      </c>
    </row>
    <row r="53" spans="1:24" s="41" customFormat="1" ht="75.75" customHeight="1" x14ac:dyDescent="0.3">
      <c r="A53" s="28"/>
      <c r="B53" s="29"/>
      <c r="C53" s="28"/>
      <c r="D53" s="49"/>
      <c r="E53" s="71" t="s">
        <v>496</v>
      </c>
      <c r="F53" s="333"/>
      <c r="G53" s="333"/>
      <c r="H53" s="362" t="s">
        <v>497</v>
      </c>
      <c r="I53" s="337"/>
      <c r="J53" s="337"/>
      <c r="K53" s="337"/>
      <c r="L53" s="135" t="s">
        <v>498</v>
      </c>
      <c r="M53" s="165" t="s">
        <v>45</v>
      </c>
      <c r="N53" s="276" t="s">
        <v>447</v>
      </c>
      <c r="O53" s="37">
        <v>45352</v>
      </c>
      <c r="P53" s="37">
        <v>45473</v>
      </c>
      <c r="Q53" s="44" t="s">
        <v>1610</v>
      </c>
      <c r="R53" s="45" t="s">
        <v>499</v>
      </c>
      <c r="S53" s="63" t="s">
        <v>1611</v>
      </c>
      <c r="T53" s="47" t="s">
        <v>500</v>
      </c>
      <c r="U53" s="75" t="s">
        <v>1612</v>
      </c>
      <c r="V53" s="76" t="s">
        <v>501</v>
      </c>
      <c r="W53" s="35" t="s">
        <v>502</v>
      </c>
      <c r="X53" s="65" t="s">
        <v>495</v>
      </c>
    </row>
    <row r="54" spans="1:24" s="41" customFormat="1" ht="75.75" customHeight="1" x14ac:dyDescent="0.3">
      <c r="A54" s="28"/>
      <c r="B54" s="29"/>
      <c r="C54" s="28"/>
      <c r="D54" s="49"/>
      <c r="E54" s="71"/>
      <c r="F54" s="333"/>
      <c r="G54" s="333"/>
      <c r="H54" s="363"/>
      <c r="I54" s="337"/>
      <c r="J54" s="337"/>
      <c r="K54" s="337"/>
      <c r="L54" s="135" t="s">
        <v>503</v>
      </c>
      <c r="M54" s="165" t="s">
        <v>45</v>
      </c>
      <c r="N54" s="276" t="s">
        <v>174</v>
      </c>
      <c r="O54" s="38">
        <v>45474</v>
      </c>
      <c r="P54" s="38">
        <v>45657</v>
      </c>
      <c r="Q54" s="44" t="s">
        <v>371</v>
      </c>
      <c r="R54" s="45" t="s">
        <v>371</v>
      </c>
      <c r="S54" s="63" t="s">
        <v>504</v>
      </c>
      <c r="T54" s="47" t="s">
        <v>504</v>
      </c>
      <c r="U54" s="75" t="s">
        <v>485</v>
      </c>
      <c r="V54" s="76" t="s">
        <v>1613</v>
      </c>
      <c r="W54" s="35" t="s">
        <v>505</v>
      </c>
      <c r="X54" s="39" t="s">
        <v>506</v>
      </c>
    </row>
    <row r="55" spans="1:24" s="41" customFormat="1" ht="75.75" customHeight="1" x14ac:dyDescent="0.3">
      <c r="A55" s="51"/>
      <c r="B55" s="83"/>
      <c r="C55" s="51"/>
      <c r="D55" s="52"/>
      <c r="E55" s="71"/>
      <c r="F55" s="334"/>
      <c r="G55" s="376"/>
      <c r="H55" s="364"/>
      <c r="I55" s="337"/>
      <c r="J55" s="337"/>
      <c r="K55" s="337"/>
      <c r="L55" s="135" t="s">
        <v>1614</v>
      </c>
      <c r="M55" s="165" t="s">
        <v>45</v>
      </c>
      <c r="N55" s="276" t="s">
        <v>174</v>
      </c>
      <c r="O55" s="38">
        <v>45474</v>
      </c>
      <c r="P55" s="38">
        <v>45657</v>
      </c>
      <c r="Q55" s="44" t="s">
        <v>371</v>
      </c>
      <c r="R55" s="45" t="s">
        <v>371</v>
      </c>
      <c r="S55" s="63" t="s">
        <v>504</v>
      </c>
      <c r="T55" s="47" t="s">
        <v>504</v>
      </c>
      <c r="U55" s="75" t="s">
        <v>507</v>
      </c>
      <c r="V55" s="76" t="s">
        <v>508</v>
      </c>
      <c r="W55" s="35" t="s">
        <v>509</v>
      </c>
      <c r="X55" s="65" t="s">
        <v>510</v>
      </c>
    </row>
    <row r="56" spans="1:24" s="41" customFormat="1" ht="75.75" customHeight="1" x14ac:dyDescent="0.3">
      <c r="A56" s="40" t="s">
        <v>511</v>
      </c>
      <c r="B56" s="30" t="s">
        <v>512</v>
      </c>
      <c r="C56" s="36" t="s">
        <v>1323</v>
      </c>
      <c r="D56" s="33" t="s">
        <v>513</v>
      </c>
      <c r="E56" s="33" t="s">
        <v>514</v>
      </c>
      <c r="F56" s="332">
        <v>11</v>
      </c>
      <c r="G56" s="335" t="s">
        <v>515</v>
      </c>
      <c r="H56" s="66" t="s">
        <v>516</v>
      </c>
      <c r="I56" s="404" t="s">
        <v>517</v>
      </c>
      <c r="J56" s="398">
        <v>0.85</v>
      </c>
      <c r="K56" s="399" t="s">
        <v>143</v>
      </c>
      <c r="L56" s="135" t="s">
        <v>526</v>
      </c>
      <c r="M56" s="165" t="s">
        <v>517</v>
      </c>
      <c r="N56" s="276" t="s">
        <v>527</v>
      </c>
      <c r="O56" s="37">
        <v>45292</v>
      </c>
      <c r="P56" s="37">
        <v>45657</v>
      </c>
      <c r="Q56" s="44" t="s">
        <v>528</v>
      </c>
      <c r="R56" s="45" t="s">
        <v>529</v>
      </c>
      <c r="S56" s="64" t="s">
        <v>1390</v>
      </c>
      <c r="T56" s="47" t="s">
        <v>530</v>
      </c>
      <c r="U56" s="75" t="s">
        <v>531</v>
      </c>
      <c r="V56" s="76" t="s">
        <v>532</v>
      </c>
      <c r="W56" s="400" t="s">
        <v>1618</v>
      </c>
      <c r="X56" s="373" t="s">
        <v>533</v>
      </c>
    </row>
    <row r="57" spans="1:24" s="41" customFormat="1" ht="75.75" customHeight="1" x14ac:dyDescent="0.3">
      <c r="A57" s="28"/>
      <c r="B57" s="28"/>
      <c r="C57" s="28"/>
      <c r="D57" s="28"/>
      <c r="E57" s="28"/>
      <c r="F57" s="333"/>
      <c r="G57" s="333"/>
      <c r="H57" s="268"/>
      <c r="I57" s="337"/>
      <c r="J57" s="337"/>
      <c r="K57" s="337"/>
      <c r="L57" s="135" t="s">
        <v>534</v>
      </c>
      <c r="M57" s="165" t="s">
        <v>517</v>
      </c>
      <c r="N57" s="276" t="s">
        <v>527</v>
      </c>
      <c r="O57" s="37">
        <v>45292</v>
      </c>
      <c r="P57" s="37">
        <v>45657</v>
      </c>
      <c r="Q57" s="44" t="s">
        <v>535</v>
      </c>
      <c r="R57" s="45" t="s">
        <v>536</v>
      </c>
      <c r="S57" s="84" t="s">
        <v>1391</v>
      </c>
      <c r="T57" s="47" t="s">
        <v>537</v>
      </c>
      <c r="U57" s="75" t="s">
        <v>1619</v>
      </c>
      <c r="V57" s="76" t="s">
        <v>538</v>
      </c>
      <c r="W57" s="401"/>
      <c r="X57" s="333"/>
    </row>
    <row r="58" spans="1:24" s="41" customFormat="1" ht="75.75" customHeight="1" x14ac:dyDescent="0.3">
      <c r="A58" s="28"/>
      <c r="B58" s="28"/>
      <c r="C58" s="28"/>
      <c r="D58" s="28"/>
      <c r="E58" s="28"/>
      <c r="F58" s="333"/>
      <c r="G58" s="333"/>
      <c r="H58" s="268"/>
      <c r="I58" s="337"/>
      <c r="J58" s="337"/>
      <c r="K58" s="337"/>
      <c r="L58" s="135" t="s">
        <v>539</v>
      </c>
      <c r="M58" s="165" t="s">
        <v>517</v>
      </c>
      <c r="N58" s="276" t="s">
        <v>527</v>
      </c>
      <c r="O58" s="37">
        <v>45383</v>
      </c>
      <c r="P58" s="37">
        <v>45657</v>
      </c>
      <c r="Q58" s="44" t="s">
        <v>540</v>
      </c>
      <c r="R58" s="45" t="s">
        <v>541</v>
      </c>
      <c r="S58" s="84" t="s">
        <v>1390</v>
      </c>
      <c r="T58" s="47" t="s">
        <v>542</v>
      </c>
      <c r="U58" s="75" t="s">
        <v>543</v>
      </c>
      <c r="V58" s="76" t="s">
        <v>544</v>
      </c>
      <c r="W58" s="401"/>
      <c r="X58" s="333"/>
    </row>
    <row r="59" spans="1:24" s="41" customFormat="1" ht="75.75" customHeight="1" x14ac:dyDescent="0.3">
      <c r="A59" s="28"/>
      <c r="B59" s="28"/>
      <c r="C59" s="28"/>
      <c r="D59" s="28"/>
      <c r="E59" s="28"/>
      <c r="F59" s="333"/>
      <c r="G59" s="333"/>
      <c r="H59" s="362" t="s">
        <v>1620</v>
      </c>
      <c r="I59" s="337"/>
      <c r="J59" s="337"/>
      <c r="K59" s="337"/>
      <c r="L59" s="135" t="s">
        <v>545</v>
      </c>
      <c r="M59" s="165" t="s">
        <v>517</v>
      </c>
      <c r="N59" s="276"/>
      <c r="O59" s="37">
        <v>45292</v>
      </c>
      <c r="P59" s="37">
        <v>45657</v>
      </c>
      <c r="Q59" s="44" t="s">
        <v>546</v>
      </c>
      <c r="R59" s="45" t="s">
        <v>547</v>
      </c>
      <c r="S59" s="84" t="s">
        <v>1392</v>
      </c>
      <c r="T59" s="47" t="s">
        <v>548</v>
      </c>
      <c r="U59" s="75" t="s">
        <v>1621</v>
      </c>
      <c r="V59" s="76" t="s">
        <v>549</v>
      </c>
      <c r="W59" s="401"/>
      <c r="X59" s="333"/>
    </row>
    <row r="60" spans="1:24" s="41" customFormat="1" ht="75.75" customHeight="1" x14ac:dyDescent="0.3">
      <c r="A60" s="28"/>
      <c r="B60" s="28"/>
      <c r="C60" s="28"/>
      <c r="D60" s="28"/>
      <c r="E60" s="28"/>
      <c r="F60" s="333"/>
      <c r="G60" s="333"/>
      <c r="H60" s="363"/>
      <c r="I60" s="337"/>
      <c r="J60" s="337"/>
      <c r="K60" s="337"/>
      <c r="L60" s="284" t="s">
        <v>550</v>
      </c>
      <c r="M60" s="165" t="s">
        <v>517</v>
      </c>
      <c r="N60" s="276"/>
      <c r="O60" s="37">
        <v>45292</v>
      </c>
      <c r="P60" s="37">
        <v>45657</v>
      </c>
      <c r="Q60" s="44" t="s">
        <v>551</v>
      </c>
      <c r="R60" s="45" t="s">
        <v>552</v>
      </c>
      <c r="S60" s="85" t="s">
        <v>1393</v>
      </c>
      <c r="T60" s="47" t="s">
        <v>553</v>
      </c>
      <c r="U60" s="75" t="s">
        <v>554</v>
      </c>
      <c r="V60" s="76" t="s">
        <v>555</v>
      </c>
      <c r="W60" s="401"/>
      <c r="X60" s="333"/>
    </row>
    <row r="61" spans="1:24" s="41" customFormat="1" ht="75.75" customHeight="1" x14ac:dyDescent="0.3">
      <c r="A61" s="28"/>
      <c r="B61" s="28"/>
      <c r="C61" s="28"/>
      <c r="D61" s="28"/>
      <c r="E61" s="28"/>
      <c r="F61" s="333"/>
      <c r="G61" s="333"/>
      <c r="H61" s="363"/>
      <c r="I61" s="337"/>
      <c r="J61" s="337"/>
      <c r="K61" s="337"/>
      <c r="L61" s="284" t="s">
        <v>556</v>
      </c>
      <c r="M61" s="165" t="s">
        <v>517</v>
      </c>
      <c r="N61" s="276"/>
      <c r="O61" s="37">
        <v>45292</v>
      </c>
      <c r="P61" s="37">
        <v>45657</v>
      </c>
      <c r="Q61" s="44" t="s">
        <v>557</v>
      </c>
      <c r="R61" s="45" t="s">
        <v>558</v>
      </c>
      <c r="S61" s="84" t="s">
        <v>1394</v>
      </c>
      <c r="T61" s="47" t="s">
        <v>559</v>
      </c>
      <c r="U61" s="75" t="s">
        <v>560</v>
      </c>
      <c r="V61" s="76" t="s">
        <v>561</v>
      </c>
      <c r="W61" s="401"/>
      <c r="X61" s="333"/>
    </row>
    <row r="62" spans="1:24" s="41" customFormat="1" ht="75.75" customHeight="1" x14ac:dyDescent="0.3">
      <c r="A62" s="28"/>
      <c r="B62" s="28"/>
      <c r="C62" s="28"/>
      <c r="D62" s="28"/>
      <c r="E62" s="51"/>
      <c r="F62" s="376"/>
      <c r="G62" s="376"/>
      <c r="H62" s="364"/>
      <c r="I62" s="337"/>
      <c r="J62" s="337"/>
      <c r="K62" s="337"/>
      <c r="L62" s="284" t="s">
        <v>562</v>
      </c>
      <c r="M62" s="165" t="s">
        <v>517</v>
      </c>
      <c r="N62" s="276"/>
      <c r="O62" s="37">
        <v>45292</v>
      </c>
      <c r="P62" s="37">
        <v>45657</v>
      </c>
      <c r="Q62" s="44" t="s">
        <v>563</v>
      </c>
      <c r="R62" s="45" t="s">
        <v>564</v>
      </c>
      <c r="S62" s="84" t="s">
        <v>1395</v>
      </c>
      <c r="T62" s="47" t="s">
        <v>565</v>
      </c>
      <c r="U62" s="75" t="s">
        <v>566</v>
      </c>
      <c r="V62" s="76" t="s">
        <v>567</v>
      </c>
      <c r="W62" s="384"/>
      <c r="X62" s="334"/>
    </row>
    <row r="63" spans="1:24" s="41" customFormat="1" ht="75.75" customHeight="1" x14ac:dyDescent="0.3">
      <c r="A63" s="28"/>
      <c r="B63" s="28"/>
      <c r="C63" s="36" t="s">
        <v>1396</v>
      </c>
      <c r="D63" s="31" t="s">
        <v>568</v>
      </c>
      <c r="E63" s="33" t="s">
        <v>569</v>
      </c>
      <c r="F63" s="332">
        <v>12</v>
      </c>
      <c r="G63" s="335" t="s">
        <v>570</v>
      </c>
      <c r="H63" s="266" t="s">
        <v>571</v>
      </c>
      <c r="I63" s="336" t="s">
        <v>517</v>
      </c>
      <c r="J63" s="360">
        <v>1</v>
      </c>
      <c r="K63" s="361" t="s">
        <v>49</v>
      </c>
      <c r="L63" s="284" t="s">
        <v>583</v>
      </c>
      <c r="M63" s="165" t="s">
        <v>517</v>
      </c>
      <c r="N63" s="276" t="s">
        <v>584</v>
      </c>
      <c r="O63" s="37">
        <v>45292</v>
      </c>
      <c r="P63" s="37">
        <v>45382</v>
      </c>
      <c r="Q63" s="44" t="s">
        <v>585</v>
      </c>
      <c r="R63" s="45" t="s">
        <v>586</v>
      </c>
      <c r="S63" s="59" t="s">
        <v>1400</v>
      </c>
      <c r="T63" s="47" t="s">
        <v>390</v>
      </c>
      <c r="U63" s="405" t="s">
        <v>587</v>
      </c>
      <c r="V63" s="76" t="s">
        <v>588</v>
      </c>
      <c r="W63" s="400" t="s">
        <v>1401</v>
      </c>
      <c r="X63" s="373" t="s">
        <v>533</v>
      </c>
    </row>
    <row r="64" spans="1:24" s="41" customFormat="1" ht="75.75" customHeight="1" x14ac:dyDescent="0.3">
      <c r="A64" s="28"/>
      <c r="B64" s="28"/>
      <c r="C64" s="28"/>
      <c r="D64" s="49"/>
      <c r="E64" s="28"/>
      <c r="F64" s="333"/>
      <c r="G64" s="333"/>
      <c r="H64" s="406"/>
      <c r="I64" s="388"/>
      <c r="J64" s="337"/>
      <c r="K64" s="337"/>
      <c r="L64" s="284" t="s">
        <v>589</v>
      </c>
      <c r="M64" s="165" t="s">
        <v>517</v>
      </c>
      <c r="N64" s="276"/>
      <c r="O64" s="37">
        <v>45383</v>
      </c>
      <c r="P64" s="37">
        <v>45657</v>
      </c>
      <c r="Q64" s="44" t="s">
        <v>590</v>
      </c>
      <c r="R64" s="45" t="s">
        <v>591</v>
      </c>
      <c r="S64" s="86" t="s">
        <v>1400</v>
      </c>
      <c r="T64" s="47" t="s">
        <v>592</v>
      </c>
      <c r="U64" s="333"/>
      <c r="V64" s="407" t="s">
        <v>593</v>
      </c>
      <c r="W64" s="401"/>
      <c r="X64" s="333"/>
    </row>
    <row r="65" spans="1:24" s="41" customFormat="1" ht="75.75" customHeight="1" x14ac:dyDescent="0.3">
      <c r="A65" s="28"/>
      <c r="B65" s="28"/>
      <c r="C65" s="28"/>
      <c r="D65" s="49"/>
      <c r="E65" s="28"/>
      <c r="F65" s="333"/>
      <c r="G65" s="333"/>
      <c r="H65" s="363"/>
      <c r="I65" s="388"/>
      <c r="J65" s="337"/>
      <c r="K65" s="337"/>
      <c r="L65" s="284" t="s">
        <v>594</v>
      </c>
      <c r="M65" s="165" t="s">
        <v>517</v>
      </c>
      <c r="N65" s="276"/>
      <c r="O65" s="37">
        <v>45383</v>
      </c>
      <c r="P65" s="37">
        <v>45657</v>
      </c>
      <c r="Q65" s="44" t="s">
        <v>595</v>
      </c>
      <c r="R65" s="45" t="s">
        <v>596</v>
      </c>
      <c r="S65" s="408" t="s">
        <v>1402</v>
      </c>
      <c r="T65" s="47" t="s">
        <v>597</v>
      </c>
      <c r="U65" s="333"/>
      <c r="V65" s="333"/>
      <c r="W65" s="401"/>
      <c r="X65" s="333"/>
    </row>
    <row r="66" spans="1:24" s="41" customFormat="1" ht="75.75" customHeight="1" x14ac:dyDescent="0.3">
      <c r="A66" s="28"/>
      <c r="B66" s="51"/>
      <c r="C66" s="51"/>
      <c r="D66" s="49"/>
      <c r="E66" s="28"/>
      <c r="F66" s="376"/>
      <c r="G66" s="376"/>
      <c r="H66" s="364"/>
      <c r="I66" s="337"/>
      <c r="J66" s="337"/>
      <c r="K66" s="337"/>
      <c r="L66" s="284" t="s">
        <v>598</v>
      </c>
      <c r="M66" s="165" t="s">
        <v>517</v>
      </c>
      <c r="N66" s="276"/>
      <c r="O66" s="37">
        <v>45383</v>
      </c>
      <c r="P66" s="37">
        <v>45657</v>
      </c>
      <c r="Q66" s="87" t="s">
        <v>595</v>
      </c>
      <c r="R66" s="45" t="s">
        <v>596</v>
      </c>
      <c r="S66" s="333"/>
      <c r="T66" s="47" t="s">
        <v>599</v>
      </c>
      <c r="U66" s="334"/>
      <c r="V66" s="334"/>
      <c r="W66" s="384"/>
      <c r="X66" s="334"/>
    </row>
    <row r="67" spans="1:24" s="41" customFormat="1" ht="75.75" customHeight="1" x14ac:dyDescent="0.3">
      <c r="A67" s="88" t="s">
        <v>600</v>
      </c>
      <c r="B67" s="89" t="s">
        <v>601</v>
      </c>
      <c r="C67" s="90" t="s">
        <v>1403</v>
      </c>
      <c r="D67" s="31" t="s">
        <v>602</v>
      </c>
      <c r="E67" s="32" t="s">
        <v>1623</v>
      </c>
      <c r="F67" s="332">
        <v>13</v>
      </c>
      <c r="G67" s="335" t="s">
        <v>603</v>
      </c>
      <c r="H67" s="385" t="s">
        <v>604</v>
      </c>
      <c r="I67" s="404" t="s">
        <v>605</v>
      </c>
      <c r="J67" s="409">
        <v>0.9</v>
      </c>
      <c r="K67" s="410" t="s">
        <v>49</v>
      </c>
      <c r="L67" s="186" t="s">
        <v>616</v>
      </c>
      <c r="M67" s="165" t="s">
        <v>617</v>
      </c>
      <c r="N67" s="276" t="s">
        <v>174</v>
      </c>
      <c r="O67" s="37">
        <v>45292</v>
      </c>
      <c r="P67" s="37">
        <v>45352</v>
      </c>
      <c r="Q67" s="44" t="s">
        <v>618</v>
      </c>
      <c r="R67" s="45" t="s">
        <v>619</v>
      </c>
      <c r="S67" s="64" t="s">
        <v>619</v>
      </c>
      <c r="T67" s="91" t="s">
        <v>619</v>
      </c>
      <c r="U67" s="75" t="s">
        <v>620</v>
      </c>
      <c r="V67" s="76" t="s">
        <v>621</v>
      </c>
      <c r="W67" s="69" t="s">
        <v>1624</v>
      </c>
      <c r="X67" s="60" t="s">
        <v>622</v>
      </c>
    </row>
    <row r="68" spans="1:24" s="41" customFormat="1" ht="75.75" customHeight="1" x14ac:dyDescent="0.3">
      <c r="A68" s="49"/>
      <c r="B68" s="29"/>
      <c r="C68" s="28"/>
      <c r="D68" s="49"/>
      <c r="E68" s="28"/>
      <c r="F68" s="333"/>
      <c r="G68" s="333"/>
      <c r="H68" s="363"/>
      <c r="I68" s="337"/>
      <c r="J68" s="337"/>
      <c r="K68" s="337"/>
      <c r="L68" s="186" t="s">
        <v>623</v>
      </c>
      <c r="M68" s="165" t="s">
        <v>624</v>
      </c>
      <c r="N68" s="276"/>
      <c r="O68" s="37">
        <v>45383</v>
      </c>
      <c r="P68" s="37">
        <v>45443</v>
      </c>
      <c r="Q68" s="44" t="s">
        <v>625</v>
      </c>
      <c r="R68" s="45" t="s">
        <v>626</v>
      </c>
      <c r="S68" s="64" t="s">
        <v>619</v>
      </c>
      <c r="T68" s="92" t="s">
        <v>626</v>
      </c>
      <c r="U68" s="75" t="s">
        <v>620</v>
      </c>
      <c r="V68" s="76" t="s">
        <v>627</v>
      </c>
      <c r="W68" s="69" t="s">
        <v>628</v>
      </c>
      <c r="X68" s="62" t="s">
        <v>629</v>
      </c>
    </row>
    <row r="69" spans="1:24" s="41" customFormat="1" ht="75.75" customHeight="1" x14ac:dyDescent="0.3">
      <c r="A69" s="49"/>
      <c r="B69" s="29"/>
      <c r="C69" s="28"/>
      <c r="D69" s="49"/>
      <c r="E69" s="28"/>
      <c r="F69" s="333"/>
      <c r="G69" s="333"/>
      <c r="H69" s="362" t="s">
        <v>630</v>
      </c>
      <c r="I69" s="337"/>
      <c r="J69" s="337"/>
      <c r="K69" s="337"/>
      <c r="L69" s="186" t="s">
        <v>631</v>
      </c>
      <c r="M69" s="165" t="s">
        <v>632</v>
      </c>
      <c r="N69" s="276"/>
      <c r="O69" s="37">
        <v>45444</v>
      </c>
      <c r="P69" s="37">
        <v>45657</v>
      </c>
      <c r="Q69" s="44" t="s">
        <v>633</v>
      </c>
      <c r="R69" s="45" t="s">
        <v>634</v>
      </c>
      <c r="S69" s="64" t="s">
        <v>635</v>
      </c>
      <c r="T69" s="91" t="s">
        <v>636</v>
      </c>
      <c r="U69" s="75" t="s">
        <v>637</v>
      </c>
      <c r="V69" s="76" t="s">
        <v>1625</v>
      </c>
      <c r="W69" s="69" t="s">
        <v>637</v>
      </c>
      <c r="X69" s="62" t="s">
        <v>638</v>
      </c>
    </row>
    <row r="70" spans="1:24" s="41" customFormat="1" ht="75.75" customHeight="1" x14ac:dyDescent="0.3">
      <c r="A70" s="49"/>
      <c r="B70" s="29"/>
      <c r="C70" s="51"/>
      <c r="D70" s="49"/>
      <c r="E70" s="51"/>
      <c r="F70" s="334"/>
      <c r="G70" s="334"/>
      <c r="H70" s="364"/>
      <c r="I70" s="337"/>
      <c r="J70" s="337"/>
      <c r="K70" s="337"/>
      <c r="L70" s="186" t="s">
        <v>639</v>
      </c>
      <c r="M70" s="165" t="s">
        <v>640</v>
      </c>
      <c r="N70" s="276" t="s">
        <v>381</v>
      </c>
      <c r="O70" s="37">
        <v>45383</v>
      </c>
      <c r="P70" s="37">
        <v>45657</v>
      </c>
      <c r="Q70" s="44" t="s">
        <v>641</v>
      </c>
      <c r="R70" s="45" t="s">
        <v>642</v>
      </c>
      <c r="S70" s="64" t="s">
        <v>643</v>
      </c>
      <c r="T70" s="47" t="s">
        <v>636</v>
      </c>
      <c r="U70" s="75" t="s">
        <v>644</v>
      </c>
      <c r="V70" s="76" t="s">
        <v>645</v>
      </c>
      <c r="W70" s="69" t="s">
        <v>646</v>
      </c>
      <c r="X70" s="62" t="s">
        <v>1626</v>
      </c>
    </row>
    <row r="71" spans="1:24" s="41" customFormat="1" ht="75.75" customHeight="1" x14ac:dyDescent="0.3">
      <c r="A71" s="49"/>
      <c r="B71" s="29"/>
      <c r="C71" s="30" t="s">
        <v>1407</v>
      </c>
      <c r="D71" s="31" t="s">
        <v>647</v>
      </c>
      <c r="E71" s="30" t="s">
        <v>648</v>
      </c>
      <c r="F71" s="332">
        <v>14</v>
      </c>
      <c r="G71" s="335" t="s">
        <v>649</v>
      </c>
      <c r="H71" s="66" t="s">
        <v>650</v>
      </c>
      <c r="I71" s="404" t="s">
        <v>651</v>
      </c>
      <c r="J71" s="413">
        <v>0.9</v>
      </c>
      <c r="K71" s="414" t="s">
        <v>49</v>
      </c>
      <c r="L71" s="186" t="s">
        <v>659</v>
      </c>
      <c r="M71" s="165" t="s">
        <v>660</v>
      </c>
      <c r="N71" s="276" t="s">
        <v>174</v>
      </c>
      <c r="O71" s="37">
        <v>45292</v>
      </c>
      <c r="P71" s="37">
        <v>45382</v>
      </c>
      <c r="Q71" s="44" t="s">
        <v>661</v>
      </c>
      <c r="R71" s="45" t="s">
        <v>662</v>
      </c>
      <c r="S71" s="64" t="s">
        <v>663</v>
      </c>
      <c r="T71" s="47" t="s">
        <v>664</v>
      </c>
      <c r="U71" s="75" t="s">
        <v>1413</v>
      </c>
      <c r="V71" s="76" t="s">
        <v>665</v>
      </c>
      <c r="W71" s="69" t="s">
        <v>1629</v>
      </c>
      <c r="X71" s="39" t="s">
        <v>666</v>
      </c>
    </row>
    <row r="72" spans="1:24" s="41" customFormat="1" ht="75.75" customHeight="1" x14ac:dyDescent="0.3">
      <c r="A72" s="49"/>
      <c r="B72" s="29"/>
      <c r="C72" s="28"/>
      <c r="D72" s="49"/>
      <c r="E72" s="28"/>
      <c r="F72" s="333"/>
      <c r="G72" s="333"/>
      <c r="H72" s="362" t="s">
        <v>667</v>
      </c>
      <c r="I72" s="337"/>
      <c r="J72" s="337"/>
      <c r="K72" s="337"/>
      <c r="L72" s="186" t="s">
        <v>668</v>
      </c>
      <c r="M72" s="165" t="s">
        <v>660</v>
      </c>
      <c r="N72" s="276" t="s">
        <v>174</v>
      </c>
      <c r="O72" s="37">
        <v>45383</v>
      </c>
      <c r="P72" s="37">
        <v>45657</v>
      </c>
      <c r="Q72" s="44" t="s">
        <v>669</v>
      </c>
      <c r="R72" s="45" t="s">
        <v>670</v>
      </c>
      <c r="S72" s="84" t="s">
        <v>671</v>
      </c>
      <c r="T72" s="50" t="s">
        <v>672</v>
      </c>
      <c r="U72" s="93" t="s">
        <v>1414</v>
      </c>
      <c r="V72" s="76" t="s">
        <v>1630</v>
      </c>
      <c r="W72" s="94" t="s">
        <v>1415</v>
      </c>
      <c r="X72" s="95" t="s">
        <v>673</v>
      </c>
    </row>
    <row r="73" spans="1:24" s="41" customFormat="1" ht="75.75" customHeight="1" x14ac:dyDescent="0.3">
      <c r="A73" s="49"/>
      <c r="B73" s="29"/>
      <c r="C73" s="51"/>
      <c r="D73" s="52"/>
      <c r="E73" s="51"/>
      <c r="F73" s="376"/>
      <c r="G73" s="334"/>
      <c r="H73" s="364"/>
      <c r="I73" s="337"/>
      <c r="J73" s="337"/>
      <c r="K73" s="337"/>
      <c r="L73" s="186" t="s">
        <v>674</v>
      </c>
      <c r="M73" s="165" t="s">
        <v>660</v>
      </c>
      <c r="N73" s="276" t="s">
        <v>174</v>
      </c>
      <c r="O73" s="37">
        <v>45444</v>
      </c>
      <c r="P73" s="37">
        <v>45657</v>
      </c>
      <c r="Q73" s="44" t="s">
        <v>675</v>
      </c>
      <c r="R73" s="45" t="s">
        <v>676</v>
      </c>
      <c r="S73" s="64" t="s">
        <v>677</v>
      </c>
      <c r="T73" s="47" t="s">
        <v>676</v>
      </c>
      <c r="U73" s="93" t="s">
        <v>1416</v>
      </c>
      <c r="V73" s="76" t="s">
        <v>676</v>
      </c>
      <c r="W73" s="94" t="s">
        <v>1417</v>
      </c>
      <c r="X73" s="39" t="s">
        <v>678</v>
      </c>
    </row>
    <row r="74" spans="1:24" s="41" customFormat="1" ht="409.6" customHeight="1" x14ac:dyDescent="0.3">
      <c r="A74" s="49"/>
      <c r="B74" s="29"/>
      <c r="C74" s="30" t="s">
        <v>1418</v>
      </c>
      <c r="D74" s="31" t="s">
        <v>679</v>
      </c>
      <c r="E74" s="96" t="s">
        <v>680</v>
      </c>
      <c r="F74" s="332">
        <v>15</v>
      </c>
      <c r="G74" s="415" t="s">
        <v>681</v>
      </c>
      <c r="H74" s="385" t="s">
        <v>682</v>
      </c>
      <c r="I74" s="404" t="s">
        <v>651</v>
      </c>
      <c r="J74" s="411">
        <v>0.9</v>
      </c>
      <c r="K74" s="412" t="s">
        <v>49</v>
      </c>
      <c r="L74" s="186" t="s">
        <v>691</v>
      </c>
      <c r="M74" s="165" t="s">
        <v>660</v>
      </c>
      <c r="N74" s="276" t="s">
        <v>692</v>
      </c>
      <c r="O74" s="37">
        <v>45292</v>
      </c>
      <c r="P74" s="37">
        <v>45350</v>
      </c>
      <c r="Q74" s="44" t="s">
        <v>693</v>
      </c>
      <c r="R74" s="45" t="s">
        <v>694</v>
      </c>
      <c r="S74" s="64" t="s">
        <v>695</v>
      </c>
      <c r="T74" s="47" t="s">
        <v>696</v>
      </c>
      <c r="U74" s="75" t="s">
        <v>697</v>
      </c>
      <c r="V74" s="76" t="s">
        <v>698</v>
      </c>
      <c r="W74" s="97" t="s">
        <v>699</v>
      </c>
      <c r="X74" s="76" t="s">
        <v>1632</v>
      </c>
    </row>
    <row r="75" spans="1:24" s="41" customFormat="1" ht="75.75" customHeight="1" x14ac:dyDescent="0.3">
      <c r="A75" s="49"/>
      <c r="B75" s="29"/>
      <c r="C75" s="28"/>
      <c r="D75" s="49"/>
      <c r="E75" s="96"/>
      <c r="F75" s="333"/>
      <c r="G75" s="416"/>
      <c r="H75" s="363"/>
      <c r="I75" s="337"/>
      <c r="J75" s="411"/>
      <c r="K75" s="412"/>
      <c r="L75" s="186" t="s">
        <v>700</v>
      </c>
      <c r="M75" s="165" t="s">
        <v>660</v>
      </c>
      <c r="N75" s="276" t="s">
        <v>692</v>
      </c>
      <c r="O75" s="37">
        <v>45352</v>
      </c>
      <c r="P75" s="37">
        <v>45412</v>
      </c>
      <c r="Q75" s="44" t="s">
        <v>701</v>
      </c>
      <c r="R75" s="45" t="s">
        <v>702</v>
      </c>
      <c r="S75" s="64" t="s">
        <v>695</v>
      </c>
      <c r="T75" s="47" t="s">
        <v>703</v>
      </c>
      <c r="U75" s="75" t="s">
        <v>704</v>
      </c>
      <c r="V75" s="76" t="s">
        <v>705</v>
      </c>
      <c r="W75" s="97" t="s">
        <v>1633</v>
      </c>
      <c r="X75" s="76" t="s">
        <v>1634</v>
      </c>
    </row>
    <row r="76" spans="1:24" s="41" customFormat="1" ht="75.75" customHeight="1" x14ac:dyDescent="0.3">
      <c r="A76" s="49"/>
      <c r="B76" s="29"/>
      <c r="C76" s="28"/>
      <c r="D76" s="49"/>
      <c r="E76" s="96"/>
      <c r="F76" s="333"/>
      <c r="G76" s="416"/>
      <c r="H76" s="363"/>
      <c r="I76" s="337"/>
      <c r="J76" s="411"/>
      <c r="K76" s="412"/>
      <c r="L76" s="186" t="s">
        <v>706</v>
      </c>
      <c r="M76" s="165" t="s">
        <v>707</v>
      </c>
      <c r="N76" s="276" t="s">
        <v>692</v>
      </c>
      <c r="O76" s="37">
        <v>45292</v>
      </c>
      <c r="P76" s="37">
        <v>45350</v>
      </c>
      <c r="Q76" s="44" t="s">
        <v>708</v>
      </c>
      <c r="R76" s="45" t="s">
        <v>709</v>
      </c>
      <c r="S76" s="64" t="s">
        <v>710</v>
      </c>
      <c r="T76" s="47" t="s">
        <v>711</v>
      </c>
      <c r="U76" s="75" t="s">
        <v>712</v>
      </c>
      <c r="V76" s="76" t="s">
        <v>713</v>
      </c>
      <c r="W76" s="97" t="s">
        <v>714</v>
      </c>
      <c r="X76" s="76" t="s">
        <v>715</v>
      </c>
    </row>
    <row r="77" spans="1:24" s="41" customFormat="1" ht="75.75" customHeight="1" x14ac:dyDescent="0.3">
      <c r="A77" s="49"/>
      <c r="B77" s="29"/>
      <c r="C77" s="28"/>
      <c r="D77" s="49"/>
      <c r="E77" s="96"/>
      <c r="F77" s="333"/>
      <c r="G77" s="416"/>
      <c r="H77" s="362" t="s">
        <v>716</v>
      </c>
      <c r="I77" s="337"/>
      <c r="J77" s="411"/>
      <c r="K77" s="412"/>
      <c r="L77" s="186" t="s">
        <v>717</v>
      </c>
      <c r="M77" s="165" t="s">
        <v>651</v>
      </c>
      <c r="N77" s="276" t="s">
        <v>718</v>
      </c>
      <c r="O77" s="37">
        <v>45292</v>
      </c>
      <c r="P77" s="37">
        <v>45382</v>
      </c>
      <c r="Q77" s="44" t="s">
        <v>719</v>
      </c>
      <c r="R77" s="45" t="s">
        <v>720</v>
      </c>
      <c r="S77" s="64" t="s">
        <v>721</v>
      </c>
      <c r="T77" s="47" t="s">
        <v>722</v>
      </c>
      <c r="U77" s="75" t="s">
        <v>723</v>
      </c>
      <c r="V77" s="76" t="s">
        <v>724</v>
      </c>
      <c r="W77" s="97" t="s">
        <v>725</v>
      </c>
      <c r="X77" s="76" t="s">
        <v>724</v>
      </c>
    </row>
    <row r="78" spans="1:24" s="41" customFormat="1" ht="75.75" customHeight="1" x14ac:dyDescent="0.3">
      <c r="A78" s="49"/>
      <c r="B78" s="29"/>
      <c r="C78" s="28"/>
      <c r="D78" s="49"/>
      <c r="E78" s="96"/>
      <c r="F78" s="333"/>
      <c r="G78" s="416"/>
      <c r="H78" s="363"/>
      <c r="I78" s="337"/>
      <c r="J78" s="411"/>
      <c r="K78" s="412"/>
      <c r="L78" s="186" t="s">
        <v>1635</v>
      </c>
      <c r="M78" s="165" t="s">
        <v>651</v>
      </c>
      <c r="N78" s="276" t="s">
        <v>726</v>
      </c>
      <c r="O78" s="37">
        <v>45383</v>
      </c>
      <c r="P78" s="37">
        <v>45443</v>
      </c>
      <c r="Q78" s="44" t="s">
        <v>727</v>
      </c>
      <c r="R78" s="45" t="s">
        <v>728</v>
      </c>
      <c r="S78" s="64" t="s">
        <v>729</v>
      </c>
      <c r="T78" s="47" t="s">
        <v>1636</v>
      </c>
      <c r="U78" s="75" t="s">
        <v>730</v>
      </c>
      <c r="V78" s="76" t="s">
        <v>731</v>
      </c>
      <c r="W78" s="97" t="s">
        <v>732</v>
      </c>
      <c r="X78" s="76" t="s">
        <v>731</v>
      </c>
    </row>
    <row r="79" spans="1:24" s="41" customFormat="1" ht="75.75" customHeight="1" x14ac:dyDescent="0.3">
      <c r="A79" s="49"/>
      <c r="B79" s="29"/>
      <c r="C79" s="51"/>
      <c r="D79" s="49"/>
      <c r="E79" s="96"/>
      <c r="F79" s="334"/>
      <c r="G79" s="417"/>
      <c r="H79" s="364"/>
      <c r="I79" s="337"/>
      <c r="J79" s="411"/>
      <c r="K79" s="412"/>
      <c r="L79" s="186" t="s">
        <v>733</v>
      </c>
      <c r="M79" s="165" t="s">
        <v>651</v>
      </c>
      <c r="N79" s="276" t="s">
        <v>692</v>
      </c>
      <c r="O79" s="37">
        <v>45444</v>
      </c>
      <c r="P79" s="37">
        <v>45565</v>
      </c>
      <c r="Q79" s="44" t="s">
        <v>734</v>
      </c>
      <c r="R79" s="45" t="s">
        <v>735</v>
      </c>
      <c r="S79" s="64" t="s">
        <v>736</v>
      </c>
      <c r="T79" s="47" t="s">
        <v>735</v>
      </c>
      <c r="U79" s="75" t="s">
        <v>704</v>
      </c>
      <c r="V79" s="76" t="s">
        <v>737</v>
      </c>
      <c r="W79" s="97" t="s">
        <v>738</v>
      </c>
      <c r="X79" s="76" t="s">
        <v>737</v>
      </c>
    </row>
    <row r="80" spans="1:24" s="41" customFormat="1" ht="75.75" customHeight="1" x14ac:dyDescent="0.3">
      <c r="A80" s="98" t="s">
        <v>739</v>
      </c>
      <c r="B80" s="36" t="s">
        <v>740</v>
      </c>
      <c r="C80" s="99" t="s">
        <v>1421</v>
      </c>
      <c r="D80" s="31" t="s">
        <v>741</v>
      </c>
      <c r="E80" s="33" t="s">
        <v>742</v>
      </c>
      <c r="F80" s="332">
        <v>16</v>
      </c>
      <c r="G80" s="335" t="s">
        <v>743</v>
      </c>
      <c r="H80" s="266" t="s">
        <v>744</v>
      </c>
      <c r="I80" s="404" t="s">
        <v>745</v>
      </c>
      <c r="J80" s="418">
        <v>0.9</v>
      </c>
      <c r="K80" s="414" t="s">
        <v>49</v>
      </c>
      <c r="L80" s="186" t="s">
        <v>754</v>
      </c>
      <c r="M80" s="165" t="s">
        <v>745</v>
      </c>
      <c r="N80" s="276" t="s">
        <v>755</v>
      </c>
      <c r="O80" s="37">
        <v>45292</v>
      </c>
      <c r="P80" s="37">
        <v>45337</v>
      </c>
      <c r="Q80" s="44" t="s">
        <v>756</v>
      </c>
      <c r="R80" s="45" t="s">
        <v>757</v>
      </c>
      <c r="S80" s="64" t="s">
        <v>758</v>
      </c>
      <c r="T80" s="47" t="s">
        <v>758</v>
      </c>
      <c r="U80" s="75" t="s">
        <v>759</v>
      </c>
      <c r="V80" s="76" t="s">
        <v>759</v>
      </c>
      <c r="W80" s="103" t="s">
        <v>759</v>
      </c>
      <c r="X80" s="65" t="s">
        <v>760</v>
      </c>
    </row>
    <row r="81" spans="1:24" s="41" customFormat="1" ht="75.75" customHeight="1" x14ac:dyDescent="0.3">
      <c r="A81" s="28"/>
      <c r="B81" s="28"/>
      <c r="C81" s="49"/>
      <c r="D81" s="104"/>
      <c r="E81" s="71"/>
      <c r="F81" s="333"/>
      <c r="G81" s="333"/>
      <c r="H81" s="419" t="s">
        <v>1638</v>
      </c>
      <c r="I81" s="337"/>
      <c r="J81" s="337"/>
      <c r="K81" s="337"/>
      <c r="L81" s="186" t="s">
        <v>761</v>
      </c>
      <c r="M81" s="165" t="s">
        <v>745</v>
      </c>
      <c r="N81" s="276" t="s">
        <v>755</v>
      </c>
      <c r="O81" s="37">
        <v>45292</v>
      </c>
      <c r="P81" s="37">
        <v>45350</v>
      </c>
      <c r="Q81" s="44" t="s">
        <v>762</v>
      </c>
      <c r="R81" s="45" t="s">
        <v>757</v>
      </c>
      <c r="S81" s="64" t="s">
        <v>758</v>
      </c>
      <c r="T81" s="47" t="s">
        <v>758</v>
      </c>
      <c r="U81" s="75" t="s">
        <v>759</v>
      </c>
      <c r="V81" s="76" t="s">
        <v>759</v>
      </c>
      <c r="W81" s="103" t="s">
        <v>759</v>
      </c>
      <c r="X81" s="65" t="s">
        <v>760</v>
      </c>
    </row>
    <row r="82" spans="1:24" s="41" customFormat="1" ht="75.75" customHeight="1" x14ac:dyDescent="0.3">
      <c r="A82" s="28"/>
      <c r="B82" s="28"/>
      <c r="C82" s="52"/>
      <c r="D82" s="105"/>
      <c r="E82" s="106"/>
      <c r="F82" s="334"/>
      <c r="G82" s="334"/>
      <c r="H82" s="364"/>
      <c r="I82" s="337"/>
      <c r="J82" s="337"/>
      <c r="K82" s="337"/>
      <c r="L82" s="186" t="s">
        <v>1639</v>
      </c>
      <c r="M82" s="165" t="s">
        <v>745</v>
      </c>
      <c r="N82" s="276" t="s">
        <v>755</v>
      </c>
      <c r="O82" s="37">
        <v>45352</v>
      </c>
      <c r="P82" s="37">
        <v>45657</v>
      </c>
      <c r="Q82" s="44" t="s">
        <v>763</v>
      </c>
      <c r="R82" s="45" t="s">
        <v>764</v>
      </c>
      <c r="S82" s="64" t="s">
        <v>765</v>
      </c>
      <c r="T82" s="47" t="s">
        <v>766</v>
      </c>
      <c r="U82" s="75" t="s">
        <v>767</v>
      </c>
      <c r="V82" s="76" t="s">
        <v>768</v>
      </c>
      <c r="W82" s="70" t="s">
        <v>1640</v>
      </c>
      <c r="X82" s="39" t="s">
        <v>769</v>
      </c>
    </row>
    <row r="83" spans="1:24" s="41" customFormat="1" ht="75.75" customHeight="1" x14ac:dyDescent="0.3">
      <c r="A83" s="28"/>
      <c r="B83" s="28"/>
      <c r="C83" s="107" t="s">
        <v>1428</v>
      </c>
      <c r="D83" s="31" t="s">
        <v>770</v>
      </c>
      <c r="E83" s="33" t="s">
        <v>771</v>
      </c>
      <c r="F83" s="332">
        <v>17</v>
      </c>
      <c r="G83" s="335" t="s">
        <v>772</v>
      </c>
      <c r="H83" s="266" t="s">
        <v>773</v>
      </c>
      <c r="I83" s="404" t="s">
        <v>745</v>
      </c>
      <c r="J83" s="418">
        <v>0.9</v>
      </c>
      <c r="K83" s="414" t="s">
        <v>49</v>
      </c>
      <c r="L83" s="186" t="s">
        <v>780</v>
      </c>
      <c r="M83" s="165" t="s">
        <v>745</v>
      </c>
      <c r="N83" s="276" t="s">
        <v>781</v>
      </c>
      <c r="O83" s="37">
        <v>45292</v>
      </c>
      <c r="P83" s="37">
        <v>45337</v>
      </c>
      <c r="Q83" s="44" t="s">
        <v>782</v>
      </c>
      <c r="R83" s="45" t="s">
        <v>757</v>
      </c>
      <c r="S83" s="64" t="s">
        <v>758</v>
      </c>
      <c r="T83" s="47" t="s">
        <v>758</v>
      </c>
      <c r="U83" s="75" t="s">
        <v>759</v>
      </c>
      <c r="V83" s="76" t="s">
        <v>759</v>
      </c>
      <c r="W83" s="103" t="s">
        <v>759</v>
      </c>
      <c r="X83" s="65" t="s">
        <v>760</v>
      </c>
    </row>
    <row r="84" spans="1:24" s="41" customFormat="1" ht="75.75" customHeight="1" x14ac:dyDescent="0.3">
      <c r="A84" s="28"/>
      <c r="B84" s="28"/>
      <c r="C84" s="49"/>
      <c r="D84" s="104"/>
      <c r="E84" s="28"/>
      <c r="F84" s="333"/>
      <c r="G84" s="333"/>
      <c r="H84" s="419" t="s">
        <v>1643</v>
      </c>
      <c r="I84" s="337"/>
      <c r="J84" s="337"/>
      <c r="K84" s="337"/>
      <c r="L84" s="186" t="s">
        <v>783</v>
      </c>
      <c r="M84" s="165" t="s">
        <v>745</v>
      </c>
      <c r="N84" s="276" t="s">
        <v>784</v>
      </c>
      <c r="O84" s="37">
        <v>45292</v>
      </c>
      <c r="P84" s="37">
        <v>45382</v>
      </c>
      <c r="Q84" s="44" t="s">
        <v>785</v>
      </c>
      <c r="R84" s="45" t="s">
        <v>786</v>
      </c>
      <c r="S84" s="64" t="s">
        <v>787</v>
      </c>
      <c r="T84" s="47" t="s">
        <v>766</v>
      </c>
      <c r="U84" s="75" t="s">
        <v>788</v>
      </c>
      <c r="V84" s="76" t="s">
        <v>788</v>
      </c>
      <c r="W84" s="103" t="s">
        <v>788</v>
      </c>
      <c r="X84" s="65" t="s">
        <v>789</v>
      </c>
    </row>
    <row r="85" spans="1:24" s="41" customFormat="1" ht="75.75" customHeight="1" x14ac:dyDescent="0.3">
      <c r="A85" s="28"/>
      <c r="B85" s="28"/>
      <c r="C85" s="49"/>
      <c r="D85" s="104"/>
      <c r="E85" s="28"/>
      <c r="F85" s="333"/>
      <c r="G85" s="333"/>
      <c r="H85" s="363"/>
      <c r="I85" s="337"/>
      <c r="J85" s="337"/>
      <c r="K85" s="337"/>
      <c r="L85" s="186" t="s">
        <v>790</v>
      </c>
      <c r="M85" s="165" t="s">
        <v>745</v>
      </c>
      <c r="N85" s="276"/>
      <c r="O85" s="37">
        <v>45383</v>
      </c>
      <c r="P85" s="37">
        <v>45657</v>
      </c>
      <c r="Q85" s="44" t="s">
        <v>791</v>
      </c>
      <c r="R85" s="45" t="s">
        <v>792</v>
      </c>
      <c r="S85" s="64" t="s">
        <v>793</v>
      </c>
      <c r="T85" s="47" t="s">
        <v>766</v>
      </c>
      <c r="U85" s="75" t="s">
        <v>1644</v>
      </c>
      <c r="V85" s="76" t="s">
        <v>766</v>
      </c>
      <c r="W85" s="70" t="s">
        <v>1645</v>
      </c>
      <c r="X85" s="95" t="s">
        <v>794</v>
      </c>
    </row>
    <row r="86" spans="1:24" s="41" customFormat="1" ht="75.75" customHeight="1" x14ac:dyDescent="0.3">
      <c r="A86" s="28"/>
      <c r="B86" s="28"/>
      <c r="C86" s="49"/>
      <c r="D86" s="104"/>
      <c r="E86" s="51"/>
      <c r="F86" s="376"/>
      <c r="G86" s="334"/>
      <c r="H86" s="364"/>
      <c r="I86" s="337"/>
      <c r="J86" s="337"/>
      <c r="K86" s="337"/>
      <c r="L86" s="186" t="s">
        <v>795</v>
      </c>
      <c r="M86" s="165" t="s">
        <v>745</v>
      </c>
      <c r="N86" s="276"/>
      <c r="O86" s="37">
        <v>45444</v>
      </c>
      <c r="P86" s="37">
        <v>45657</v>
      </c>
      <c r="Q86" s="44" t="s">
        <v>796</v>
      </c>
      <c r="R86" s="45" t="s">
        <v>797</v>
      </c>
      <c r="S86" s="64" t="s">
        <v>798</v>
      </c>
      <c r="T86" s="47" t="s">
        <v>799</v>
      </c>
      <c r="U86" s="75" t="s">
        <v>800</v>
      </c>
      <c r="V86" s="76" t="s">
        <v>801</v>
      </c>
      <c r="W86" s="70" t="s">
        <v>1646</v>
      </c>
      <c r="X86" s="39" t="s">
        <v>1647</v>
      </c>
    </row>
    <row r="87" spans="1:24" s="41" customFormat="1" ht="75.75" customHeight="1" x14ac:dyDescent="0.3">
      <c r="A87" s="28"/>
      <c r="B87" s="28"/>
      <c r="C87" s="107" t="s">
        <v>1435</v>
      </c>
      <c r="D87" s="33" t="s">
        <v>802</v>
      </c>
      <c r="E87" s="43" t="s">
        <v>803</v>
      </c>
      <c r="F87" s="332">
        <v>18</v>
      </c>
      <c r="G87" s="420" t="s">
        <v>1648</v>
      </c>
      <c r="H87" s="266" t="s">
        <v>1649</v>
      </c>
      <c r="I87" s="404" t="s">
        <v>745</v>
      </c>
      <c r="J87" s="418">
        <v>0.9</v>
      </c>
      <c r="K87" s="414" t="s">
        <v>49</v>
      </c>
      <c r="L87" s="186" t="s">
        <v>814</v>
      </c>
      <c r="M87" s="165" t="s">
        <v>745</v>
      </c>
      <c r="N87" s="276" t="s">
        <v>755</v>
      </c>
      <c r="O87" s="37">
        <v>45292</v>
      </c>
      <c r="P87" s="37">
        <v>45350</v>
      </c>
      <c r="Q87" s="44" t="s">
        <v>815</v>
      </c>
      <c r="R87" s="45" t="s">
        <v>757</v>
      </c>
      <c r="S87" s="64" t="s">
        <v>758</v>
      </c>
      <c r="T87" s="47" t="s">
        <v>758</v>
      </c>
      <c r="U87" s="75" t="s">
        <v>759</v>
      </c>
      <c r="V87" s="76" t="s">
        <v>759</v>
      </c>
      <c r="W87" s="103" t="s">
        <v>759</v>
      </c>
      <c r="X87" s="65" t="s">
        <v>816</v>
      </c>
    </row>
    <row r="88" spans="1:24" s="41" customFormat="1" ht="75.75" customHeight="1" x14ac:dyDescent="0.3">
      <c r="A88" s="28"/>
      <c r="B88" s="28"/>
      <c r="C88" s="49"/>
      <c r="D88" s="28"/>
      <c r="E88" s="29"/>
      <c r="F88" s="333"/>
      <c r="G88" s="416"/>
      <c r="H88" s="362" t="s">
        <v>817</v>
      </c>
      <c r="I88" s="337"/>
      <c r="J88" s="337"/>
      <c r="K88" s="337"/>
      <c r="L88" s="186" t="s">
        <v>818</v>
      </c>
      <c r="M88" s="165" t="s">
        <v>745</v>
      </c>
      <c r="N88" s="276" t="s">
        <v>755</v>
      </c>
      <c r="O88" s="37">
        <v>45292</v>
      </c>
      <c r="P88" s="37">
        <v>45382</v>
      </c>
      <c r="Q88" s="44" t="s">
        <v>819</v>
      </c>
      <c r="R88" s="45" t="s">
        <v>820</v>
      </c>
      <c r="S88" s="64" t="s">
        <v>758</v>
      </c>
      <c r="T88" s="47" t="s">
        <v>758</v>
      </c>
      <c r="U88" s="75" t="s">
        <v>759</v>
      </c>
      <c r="V88" s="76" t="s">
        <v>759</v>
      </c>
      <c r="W88" s="103" t="s">
        <v>759</v>
      </c>
      <c r="X88" s="65" t="s">
        <v>816</v>
      </c>
    </row>
    <row r="89" spans="1:24" s="41" customFormat="1" ht="75.75" customHeight="1" x14ac:dyDescent="0.3">
      <c r="A89" s="28"/>
      <c r="B89" s="28"/>
      <c r="C89" s="49"/>
      <c r="D89" s="28"/>
      <c r="E89" s="29"/>
      <c r="F89" s="333"/>
      <c r="G89" s="416"/>
      <c r="H89" s="363"/>
      <c r="I89" s="337"/>
      <c r="J89" s="337"/>
      <c r="K89" s="337"/>
      <c r="L89" s="186" t="s">
        <v>1650</v>
      </c>
      <c r="M89" s="165" t="s">
        <v>745</v>
      </c>
      <c r="N89" s="276" t="s">
        <v>821</v>
      </c>
      <c r="O89" s="37">
        <v>45383</v>
      </c>
      <c r="P89" s="37">
        <v>45657</v>
      </c>
      <c r="Q89" s="44" t="s">
        <v>822</v>
      </c>
      <c r="R89" s="45" t="s">
        <v>823</v>
      </c>
      <c r="S89" s="64" t="s">
        <v>824</v>
      </c>
      <c r="T89" s="47" t="s">
        <v>766</v>
      </c>
      <c r="U89" s="75" t="s">
        <v>1651</v>
      </c>
      <c r="V89" s="76" t="s">
        <v>825</v>
      </c>
      <c r="W89" s="70" t="s">
        <v>1652</v>
      </c>
      <c r="X89" s="95" t="s">
        <v>826</v>
      </c>
    </row>
    <row r="90" spans="1:24" s="41" customFormat="1" ht="75.75" customHeight="1" x14ac:dyDescent="0.3">
      <c r="A90" s="51"/>
      <c r="B90" s="51"/>
      <c r="C90" s="52"/>
      <c r="D90" s="51"/>
      <c r="E90" s="83"/>
      <c r="F90" s="334"/>
      <c r="G90" s="417"/>
      <c r="H90" s="364"/>
      <c r="I90" s="337"/>
      <c r="J90" s="337"/>
      <c r="K90" s="337"/>
      <c r="L90" s="186" t="s">
        <v>1653</v>
      </c>
      <c r="M90" s="165" t="s">
        <v>745</v>
      </c>
      <c r="N90" s="276" t="s">
        <v>821</v>
      </c>
      <c r="O90" s="37">
        <v>45292</v>
      </c>
      <c r="P90" s="37">
        <v>45657</v>
      </c>
      <c r="Q90" s="44" t="s">
        <v>827</v>
      </c>
      <c r="R90" s="45" t="s">
        <v>828</v>
      </c>
      <c r="S90" s="64" t="s">
        <v>829</v>
      </c>
      <c r="T90" s="47" t="s">
        <v>829</v>
      </c>
      <c r="U90" s="75" t="s">
        <v>830</v>
      </c>
      <c r="V90" s="76" t="s">
        <v>831</v>
      </c>
      <c r="W90" s="70" t="s">
        <v>832</v>
      </c>
      <c r="X90" s="39" t="s">
        <v>1654</v>
      </c>
    </row>
    <row r="91" spans="1:24" s="41" customFormat="1" ht="75.75" customHeight="1" x14ac:dyDescent="0.3">
      <c r="A91" s="108" t="s">
        <v>1319</v>
      </c>
      <c r="B91" s="109" t="s">
        <v>833</v>
      </c>
      <c r="C91" s="72" t="s">
        <v>1440</v>
      </c>
      <c r="D91" s="104" t="s">
        <v>834</v>
      </c>
      <c r="E91" s="110" t="s">
        <v>835</v>
      </c>
      <c r="F91" s="392">
        <v>19</v>
      </c>
      <c r="G91" s="393" t="s">
        <v>836</v>
      </c>
      <c r="H91" s="273" t="s">
        <v>837</v>
      </c>
      <c r="I91" s="404" t="s">
        <v>79</v>
      </c>
      <c r="J91" s="411">
        <v>0.97</v>
      </c>
      <c r="K91" s="412" t="s">
        <v>49</v>
      </c>
      <c r="L91" s="186" t="s">
        <v>842</v>
      </c>
      <c r="M91" s="165" t="s">
        <v>79</v>
      </c>
      <c r="N91" s="275" t="s">
        <v>843</v>
      </c>
      <c r="O91" s="37">
        <v>45292</v>
      </c>
      <c r="P91" s="37">
        <v>45350</v>
      </c>
      <c r="Q91" s="56" t="s">
        <v>844</v>
      </c>
      <c r="R91" s="45" t="s">
        <v>845</v>
      </c>
      <c r="S91" s="63" t="s">
        <v>846</v>
      </c>
      <c r="T91" s="47" t="s">
        <v>847</v>
      </c>
      <c r="U91" s="75" t="s">
        <v>848</v>
      </c>
      <c r="V91" s="76" t="s">
        <v>847</v>
      </c>
      <c r="W91" s="111" t="s">
        <v>847</v>
      </c>
      <c r="X91" s="65" t="s">
        <v>816</v>
      </c>
    </row>
    <row r="92" spans="1:24" s="41" customFormat="1" ht="75.75" customHeight="1" x14ac:dyDescent="0.3">
      <c r="A92" s="49"/>
      <c r="B92" s="29"/>
      <c r="C92" s="28"/>
      <c r="D92" s="49"/>
      <c r="E92" s="28"/>
      <c r="F92" s="333"/>
      <c r="G92" s="333"/>
      <c r="H92" s="273"/>
      <c r="I92" s="337"/>
      <c r="J92" s="411"/>
      <c r="K92" s="412"/>
      <c r="L92" s="186" t="s">
        <v>1657</v>
      </c>
      <c r="M92" s="165" t="s">
        <v>79</v>
      </c>
      <c r="N92" s="276" t="s">
        <v>843</v>
      </c>
      <c r="O92" s="37">
        <v>45292</v>
      </c>
      <c r="P92" s="37">
        <v>45350</v>
      </c>
      <c r="Q92" s="56" t="s">
        <v>849</v>
      </c>
      <c r="R92" s="45" t="s">
        <v>850</v>
      </c>
      <c r="S92" s="112" t="s">
        <v>1444</v>
      </c>
      <c r="T92" s="47" t="s">
        <v>851</v>
      </c>
      <c r="U92" s="75" t="s">
        <v>1658</v>
      </c>
      <c r="V92" s="76" t="s">
        <v>852</v>
      </c>
      <c r="W92" s="35" t="s">
        <v>853</v>
      </c>
      <c r="X92" s="39" t="s">
        <v>1772</v>
      </c>
    </row>
    <row r="93" spans="1:24" s="41" customFormat="1" ht="75.75" customHeight="1" x14ac:dyDescent="0.3">
      <c r="A93" s="49"/>
      <c r="B93" s="29"/>
      <c r="C93" s="28"/>
      <c r="D93" s="49"/>
      <c r="E93" s="28"/>
      <c r="F93" s="333"/>
      <c r="G93" s="333"/>
      <c r="H93" s="419" t="s">
        <v>854</v>
      </c>
      <c r="I93" s="337"/>
      <c r="J93" s="411"/>
      <c r="K93" s="412"/>
      <c r="L93" s="186" t="s">
        <v>855</v>
      </c>
      <c r="M93" s="165" t="s">
        <v>79</v>
      </c>
      <c r="N93" s="276" t="s">
        <v>856</v>
      </c>
      <c r="O93" s="37">
        <v>45292</v>
      </c>
      <c r="P93" s="37">
        <v>45350</v>
      </c>
      <c r="Q93" s="56" t="s">
        <v>857</v>
      </c>
      <c r="R93" s="45" t="s">
        <v>858</v>
      </c>
      <c r="S93" s="112" t="s">
        <v>1445</v>
      </c>
      <c r="T93" s="47" t="s">
        <v>859</v>
      </c>
      <c r="U93" s="75" t="s">
        <v>848</v>
      </c>
      <c r="V93" s="76" t="s">
        <v>847</v>
      </c>
      <c r="W93" s="35" t="s">
        <v>847</v>
      </c>
      <c r="X93" s="65" t="s">
        <v>816</v>
      </c>
    </row>
    <row r="94" spans="1:24" s="41" customFormat="1" ht="75.75" customHeight="1" x14ac:dyDescent="0.3">
      <c r="A94" s="49"/>
      <c r="B94" s="29"/>
      <c r="C94" s="28"/>
      <c r="D94" s="49"/>
      <c r="E94" s="28"/>
      <c r="F94" s="333"/>
      <c r="G94" s="333"/>
      <c r="H94" s="363"/>
      <c r="I94" s="337"/>
      <c r="J94" s="411"/>
      <c r="K94" s="412"/>
      <c r="L94" s="186" t="s">
        <v>860</v>
      </c>
      <c r="M94" s="165" t="s">
        <v>79</v>
      </c>
      <c r="N94" s="276" t="s">
        <v>856</v>
      </c>
      <c r="O94" s="37">
        <v>45292</v>
      </c>
      <c r="P94" s="37">
        <v>45350</v>
      </c>
      <c r="Q94" s="56" t="s">
        <v>861</v>
      </c>
      <c r="R94" s="45" t="s">
        <v>1659</v>
      </c>
      <c r="S94" s="113" t="s">
        <v>846</v>
      </c>
      <c r="T94" s="47" t="s">
        <v>847</v>
      </c>
      <c r="U94" s="75" t="s">
        <v>848</v>
      </c>
      <c r="V94" s="76" t="s">
        <v>847</v>
      </c>
      <c r="W94" s="35" t="s">
        <v>847</v>
      </c>
      <c r="X94" s="65" t="s">
        <v>816</v>
      </c>
    </row>
    <row r="95" spans="1:24" s="41" customFormat="1" ht="75.75" customHeight="1" x14ac:dyDescent="0.3">
      <c r="A95" s="49"/>
      <c r="B95" s="29"/>
      <c r="C95" s="28"/>
      <c r="D95" s="49"/>
      <c r="E95" s="28"/>
      <c r="F95" s="333"/>
      <c r="G95" s="333"/>
      <c r="H95" s="363"/>
      <c r="I95" s="337"/>
      <c r="J95" s="411"/>
      <c r="K95" s="412"/>
      <c r="L95" s="186" t="s">
        <v>862</v>
      </c>
      <c r="M95" s="165" t="s">
        <v>79</v>
      </c>
      <c r="N95" s="276" t="s">
        <v>863</v>
      </c>
      <c r="O95" s="37">
        <v>45292</v>
      </c>
      <c r="P95" s="37">
        <v>45350</v>
      </c>
      <c r="Q95" s="56" t="s">
        <v>1660</v>
      </c>
      <c r="R95" s="45" t="s">
        <v>1661</v>
      </c>
      <c r="S95" s="113" t="s">
        <v>846</v>
      </c>
      <c r="T95" s="47" t="s">
        <v>847</v>
      </c>
      <c r="U95" s="75" t="s">
        <v>848</v>
      </c>
      <c r="V95" s="76" t="s">
        <v>847</v>
      </c>
      <c r="W95" s="35" t="s">
        <v>847</v>
      </c>
      <c r="X95" s="133" t="s">
        <v>816</v>
      </c>
    </row>
    <row r="96" spans="1:24" s="41" customFormat="1" ht="75.75" customHeight="1" x14ac:dyDescent="0.3">
      <c r="A96" s="49"/>
      <c r="B96" s="29"/>
      <c r="C96" s="28"/>
      <c r="D96" s="49"/>
      <c r="E96" s="28"/>
      <c r="F96" s="333"/>
      <c r="G96" s="333"/>
      <c r="H96" s="363"/>
      <c r="I96" s="337"/>
      <c r="J96" s="411"/>
      <c r="K96" s="412"/>
      <c r="L96" s="186" t="s">
        <v>864</v>
      </c>
      <c r="M96" s="165" t="s">
        <v>79</v>
      </c>
      <c r="N96" s="276" t="s">
        <v>863</v>
      </c>
      <c r="O96" s="37">
        <v>45352</v>
      </c>
      <c r="P96" s="37">
        <v>45657</v>
      </c>
      <c r="Q96" s="56" t="s">
        <v>865</v>
      </c>
      <c r="R96" s="45" t="s">
        <v>1662</v>
      </c>
      <c r="S96" s="112" t="s">
        <v>1446</v>
      </c>
      <c r="T96" s="47" t="s">
        <v>866</v>
      </c>
      <c r="U96" s="75" t="s">
        <v>1447</v>
      </c>
      <c r="V96" s="76" t="s">
        <v>867</v>
      </c>
      <c r="W96" s="35" t="s">
        <v>868</v>
      </c>
      <c r="X96" s="140" t="s">
        <v>1773</v>
      </c>
    </row>
    <row r="97" spans="1:24" s="41" customFormat="1" ht="75.75" customHeight="1" x14ac:dyDescent="0.3">
      <c r="A97" s="49"/>
      <c r="B97" s="29"/>
      <c r="C97" s="51"/>
      <c r="D97" s="49"/>
      <c r="E97" s="51"/>
      <c r="F97" s="334"/>
      <c r="G97" s="334"/>
      <c r="H97" s="364"/>
      <c r="I97" s="337"/>
      <c r="J97" s="411"/>
      <c r="K97" s="412"/>
      <c r="L97" s="186" t="s">
        <v>869</v>
      </c>
      <c r="M97" s="165" t="s">
        <v>79</v>
      </c>
      <c r="N97" s="276" t="s">
        <v>870</v>
      </c>
      <c r="O97" s="38">
        <v>45444</v>
      </c>
      <c r="P97" s="37">
        <v>45627</v>
      </c>
      <c r="Q97" s="56" t="s">
        <v>871</v>
      </c>
      <c r="R97" s="45" t="s">
        <v>735</v>
      </c>
      <c r="S97" s="113" t="s">
        <v>872</v>
      </c>
      <c r="T97" s="47" t="s">
        <v>735</v>
      </c>
      <c r="U97" s="75" t="s">
        <v>873</v>
      </c>
      <c r="V97" s="76" t="s">
        <v>874</v>
      </c>
      <c r="W97" s="114" t="s">
        <v>875</v>
      </c>
      <c r="X97" s="140" t="s">
        <v>1774</v>
      </c>
    </row>
    <row r="98" spans="1:24" s="41" customFormat="1" ht="75.75" customHeight="1" x14ac:dyDescent="0.3">
      <c r="A98" s="49"/>
      <c r="B98" s="29"/>
      <c r="C98" s="30" t="s">
        <v>1448</v>
      </c>
      <c r="D98" s="77" t="s">
        <v>876</v>
      </c>
      <c r="E98" s="30" t="s">
        <v>877</v>
      </c>
      <c r="F98" s="332">
        <v>21</v>
      </c>
      <c r="G98" s="335" t="s">
        <v>878</v>
      </c>
      <c r="H98" s="385" t="s">
        <v>879</v>
      </c>
      <c r="I98" s="404" t="s">
        <v>79</v>
      </c>
      <c r="J98" s="396">
        <v>0.96</v>
      </c>
      <c r="K98" s="397" t="s">
        <v>49</v>
      </c>
      <c r="L98" s="186" t="s">
        <v>1663</v>
      </c>
      <c r="M98" s="165" t="s">
        <v>79</v>
      </c>
      <c r="N98" s="276" t="s">
        <v>886</v>
      </c>
      <c r="O98" s="37">
        <v>45352</v>
      </c>
      <c r="P98" s="37">
        <v>45473</v>
      </c>
      <c r="Q98" s="56" t="s">
        <v>887</v>
      </c>
      <c r="R98" s="45" t="s">
        <v>888</v>
      </c>
      <c r="S98" s="55" t="s">
        <v>1452</v>
      </c>
      <c r="T98" s="116" t="s">
        <v>889</v>
      </c>
      <c r="U98" s="75" t="s">
        <v>890</v>
      </c>
      <c r="V98" s="76" t="s">
        <v>891</v>
      </c>
      <c r="W98" s="111" t="s">
        <v>892</v>
      </c>
      <c r="X98" s="132" t="s">
        <v>1789</v>
      </c>
    </row>
    <row r="99" spans="1:24" s="41" customFormat="1" ht="75.75" customHeight="1" x14ac:dyDescent="0.3">
      <c r="A99" s="49"/>
      <c r="B99" s="29"/>
      <c r="C99" s="51"/>
      <c r="D99" s="49"/>
      <c r="E99" s="51"/>
      <c r="F99" s="333"/>
      <c r="G99" s="333"/>
      <c r="H99" s="363"/>
      <c r="I99" s="337"/>
      <c r="J99" s="422"/>
      <c r="K99" s="422"/>
      <c r="L99" s="186" t="s">
        <v>893</v>
      </c>
      <c r="M99" s="165" t="s">
        <v>79</v>
      </c>
      <c r="N99" s="276" t="s">
        <v>894</v>
      </c>
      <c r="O99" s="37">
        <v>45292</v>
      </c>
      <c r="P99" s="37">
        <v>45382</v>
      </c>
      <c r="Q99" s="56" t="s">
        <v>895</v>
      </c>
      <c r="R99" s="45" t="s">
        <v>896</v>
      </c>
      <c r="S99" s="113" t="s">
        <v>1664</v>
      </c>
      <c r="T99" s="116" t="s">
        <v>896</v>
      </c>
      <c r="U99" s="75" t="s">
        <v>897</v>
      </c>
      <c r="V99" s="76" t="s">
        <v>898</v>
      </c>
      <c r="W99" s="35" t="s">
        <v>899</v>
      </c>
      <c r="X99" s="39" t="s">
        <v>1790</v>
      </c>
    </row>
    <row r="100" spans="1:24" s="41" customFormat="1" ht="75.75" customHeight="1" x14ac:dyDescent="0.3">
      <c r="A100" s="49"/>
      <c r="B100" s="29"/>
      <c r="C100" s="30" t="s">
        <v>1453</v>
      </c>
      <c r="D100" s="31" t="s">
        <v>900</v>
      </c>
      <c r="E100" s="32" t="s">
        <v>901</v>
      </c>
      <c r="F100" s="333"/>
      <c r="G100" s="333"/>
      <c r="H100" s="363"/>
      <c r="I100" s="337"/>
      <c r="J100" s="422"/>
      <c r="K100" s="422"/>
      <c r="L100" s="186" t="s">
        <v>902</v>
      </c>
      <c r="M100" s="165" t="s">
        <v>79</v>
      </c>
      <c r="N100" s="276" t="s">
        <v>903</v>
      </c>
      <c r="O100" s="37">
        <v>45292</v>
      </c>
      <c r="P100" s="37">
        <v>45382</v>
      </c>
      <c r="Q100" s="56" t="s">
        <v>904</v>
      </c>
      <c r="R100" s="45" t="s">
        <v>905</v>
      </c>
      <c r="S100" s="112" t="s">
        <v>1665</v>
      </c>
      <c r="T100" s="116" t="s">
        <v>907</v>
      </c>
      <c r="U100" s="75" t="s">
        <v>906</v>
      </c>
      <c r="V100" s="76" t="s">
        <v>907</v>
      </c>
      <c r="W100" s="35" t="s">
        <v>908</v>
      </c>
      <c r="X100" s="39" t="s">
        <v>1791</v>
      </c>
    </row>
    <row r="101" spans="1:24" s="41" customFormat="1" ht="75.75" customHeight="1" x14ac:dyDescent="0.3">
      <c r="A101" s="49"/>
      <c r="B101" s="29"/>
      <c r="C101" s="28"/>
      <c r="D101" s="49"/>
      <c r="E101" s="28"/>
      <c r="F101" s="333"/>
      <c r="G101" s="333"/>
      <c r="H101" s="362" t="s">
        <v>1666</v>
      </c>
      <c r="I101" s="337"/>
      <c r="J101" s="422"/>
      <c r="K101" s="422"/>
      <c r="L101" s="186" t="s">
        <v>909</v>
      </c>
      <c r="M101" s="165" t="s">
        <v>79</v>
      </c>
      <c r="N101" s="276" t="s">
        <v>339</v>
      </c>
      <c r="O101" s="37">
        <v>45383</v>
      </c>
      <c r="P101" s="37">
        <v>45627</v>
      </c>
      <c r="Q101" s="56" t="s">
        <v>910</v>
      </c>
      <c r="R101" s="45" t="s">
        <v>911</v>
      </c>
      <c r="S101" s="113" t="s">
        <v>912</v>
      </c>
      <c r="T101" s="116" t="s">
        <v>913</v>
      </c>
      <c r="U101" s="75" t="s">
        <v>914</v>
      </c>
      <c r="V101" s="76" t="s">
        <v>915</v>
      </c>
      <c r="W101" s="35" t="s">
        <v>1454</v>
      </c>
      <c r="X101" s="39" t="s">
        <v>1792</v>
      </c>
    </row>
    <row r="102" spans="1:24" s="41" customFormat="1" ht="75.75" customHeight="1" x14ac:dyDescent="0.3">
      <c r="A102" s="49"/>
      <c r="B102" s="29"/>
      <c r="C102" s="28"/>
      <c r="D102" s="49"/>
      <c r="E102" s="28"/>
      <c r="F102" s="333"/>
      <c r="G102" s="333"/>
      <c r="H102" s="363"/>
      <c r="I102" s="337"/>
      <c r="J102" s="422"/>
      <c r="K102" s="422"/>
      <c r="L102" s="186" t="s">
        <v>916</v>
      </c>
      <c r="M102" s="165" t="s">
        <v>79</v>
      </c>
      <c r="N102" s="276" t="s">
        <v>339</v>
      </c>
      <c r="O102" s="37">
        <v>45383</v>
      </c>
      <c r="P102" s="37">
        <v>45565</v>
      </c>
      <c r="Q102" s="56" t="s">
        <v>917</v>
      </c>
      <c r="R102" s="45" t="s">
        <v>918</v>
      </c>
      <c r="S102" s="112" t="s">
        <v>1455</v>
      </c>
      <c r="T102" s="116" t="s">
        <v>919</v>
      </c>
      <c r="U102" s="75" t="s">
        <v>920</v>
      </c>
      <c r="V102" s="76" t="s">
        <v>921</v>
      </c>
      <c r="W102" s="35" t="s">
        <v>1667</v>
      </c>
      <c r="X102" s="39" t="s">
        <v>1795</v>
      </c>
    </row>
    <row r="103" spans="1:24" s="41" customFormat="1" ht="75.75" customHeight="1" x14ac:dyDescent="0.3">
      <c r="A103" s="49"/>
      <c r="B103" s="29"/>
      <c r="C103" s="28"/>
      <c r="D103" s="49"/>
      <c r="E103" s="28"/>
      <c r="F103" s="333"/>
      <c r="G103" s="333"/>
      <c r="H103" s="363"/>
      <c r="I103" s="337"/>
      <c r="J103" s="422"/>
      <c r="K103" s="422"/>
      <c r="L103" s="186" t="s">
        <v>922</v>
      </c>
      <c r="M103" s="165" t="s">
        <v>79</v>
      </c>
      <c r="N103" s="276" t="s">
        <v>707</v>
      </c>
      <c r="O103" s="37">
        <v>45566</v>
      </c>
      <c r="P103" s="37">
        <v>45657</v>
      </c>
      <c r="Q103" s="56" t="s">
        <v>796</v>
      </c>
      <c r="R103" s="45" t="s">
        <v>735</v>
      </c>
      <c r="S103" s="113" t="s">
        <v>923</v>
      </c>
      <c r="T103" s="116" t="s">
        <v>735</v>
      </c>
      <c r="U103" s="75" t="s">
        <v>924</v>
      </c>
      <c r="V103" s="76" t="s">
        <v>925</v>
      </c>
      <c r="W103" s="35" t="s">
        <v>926</v>
      </c>
      <c r="X103" s="39" t="s">
        <v>1793</v>
      </c>
    </row>
    <row r="104" spans="1:24" s="41" customFormat="1" ht="75.75" customHeight="1" x14ac:dyDescent="0.3">
      <c r="A104" s="49"/>
      <c r="B104" s="29"/>
      <c r="C104" s="28"/>
      <c r="D104" s="49"/>
      <c r="E104" s="28"/>
      <c r="F104" s="333"/>
      <c r="G104" s="333"/>
      <c r="H104" s="363"/>
      <c r="I104" s="337"/>
      <c r="J104" s="422"/>
      <c r="K104" s="422"/>
      <c r="L104" s="186" t="s">
        <v>927</v>
      </c>
      <c r="M104" s="165" t="s">
        <v>79</v>
      </c>
      <c r="N104" s="276" t="s">
        <v>843</v>
      </c>
      <c r="O104" s="37">
        <v>45292</v>
      </c>
      <c r="P104" s="37">
        <v>45657</v>
      </c>
      <c r="Q104" s="56" t="s">
        <v>928</v>
      </c>
      <c r="R104" s="45" t="s">
        <v>929</v>
      </c>
      <c r="S104" s="113" t="s">
        <v>930</v>
      </c>
      <c r="T104" s="116" t="s">
        <v>931</v>
      </c>
      <c r="U104" s="75" t="s">
        <v>932</v>
      </c>
      <c r="V104" s="76" t="s">
        <v>933</v>
      </c>
      <c r="W104" s="35" t="s">
        <v>934</v>
      </c>
      <c r="X104" s="39" t="s">
        <v>1796</v>
      </c>
    </row>
    <row r="105" spans="1:24" s="41" customFormat="1" ht="75.75" customHeight="1" x14ac:dyDescent="0.3">
      <c r="A105" s="49"/>
      <c r="B105" s="29"/>
      <c r="C105" s="28"/>
      <c r="D105" s="49"/>
      <c r="E105" s="28"/>
      <c r="F105" s="376"/>
      <c r="G105" s="376"/>
      <c r="H105" s="364"/>
      <c r="I105" s="337"/>
      <c r="J105" s="422"/>
      <c r="K105" s="422"/>
      <c r="L105" s="186" t="s">
        <v>935</v>
      </c>
      <c r="M105" s="165" t="s">
        <v>79</v>
      </c>
      <c r="N105" s="276" t="s">
        <v>843</v>
      </c>
      <c r="O105" s="37">
        <v>45444</v>
      </c>
      <c r="P105" s="37">
        <v>45627</v>
      </c>
      <c r="Q105" s="56" t="s">
        <v>936</v>
      </c>
      <c r="R105" s="45" t="s">
        <v>937</v>
      </c>
      <c r="S105" s="113" t="s">
        <v>938</v>
      </c>
      <c r="T105" s="117" t="s">
        <v>939</v>
      </c>
      <c r="U105" s="75" t="s">
        <v>940</v>
      </c>
      <c r="V105" s="76" t="s">
        <v>941</v>
      </c>
      <c r="W105" s="114" t="s">
        <v>942</v>
      </c>
      <c r="X105" s="39" t="s">
        <v>1794</v>
      </c>
    </row>
    <row r="106" spans="1:24" s="41" customFormat="1" ht="75.75" customHeight="1" x14ac:dyDescent="0.3">
      <c r="A106" s="49"/>
      <c r="B106" s="29"/>
      <c r="C106" s="30" t="s">
        <v>1668</v>
      </c>
      <c r="D106" s="31" t="s">
        <v>943</v>
      </c>
      <c r="E106" s="33" t="s">
        <v>944</v>
      </c>
      <c r="F106" s="332">
        <v>22</v>
      </c>
      <c r="G106" s="335" t="s">
        <v>945</v>
      </c>
      <c r="H106" s="266" t="s">
        <v>946</v>
      </c>
      <c r="I106" s="404" t="s">
        <v>79</v>
      </c>
      <c r="J106" s="421">
        <v>0.75</v>
      </c>
      <c r="K106" s="428" t="s">
        <v>101</v>
      </c>
      <c r="L106" s="186" t="s">
        <v>1673</v>
      </c>
      <c r="M106" s="165" t="s">
        <v>79</v>
      </c>
      <c r="N106" s="276" t="s">
        <v>1674</v>
      </c>
      <c r="O106" s="37">
        <v>45292</v>
      </c>
      <c r="P106" s="37">
        <v>45350</v>
      </c>
      <c r="Q106" s="56" t="s">
        <v>951</v>
      </c>
      <c r="R106" s="45" t="s">
        <v>952</v>
      </c>
      <c r="S106" s="118" t="s">
        <v>1675</v>
      </c>
      <c r="T106" s="116" t="s">
        <v>1676</v>
      </c>
      <c r="U106" s="75" t="s">
        <v>953</v>
      </c>
      <c r="V106" s="76" t="s">
        <v>1677</v>
      </c>
      <c r="W106" s="35" t="s">
        <v>954</v>
      </c>
      <c r="X106" s="39" t="s">
        <v>1797</v>
      </c>
    </row>
    <row r="107" spans="1:24" s="41" customFormat="1" ht="75.75" customHeight="1" x14ac:dyDescent="0.3">
      <c r="A107" s="49"/>
      <c r="B107" s="29"/>
      <c r="C107" s="28"/>
      <c r="D107" s="49"/>
      <c r="E107" s="28"/>
      <c r="F107" s="333"/>
      <c r="G107" s="333"/>
      <c r="H107" s="419" t="s">
        <v>1678</v>
      </c>
      <c r="I107" s="337"/>
      <c r="J107" s="421"/>
      <c r="K107" s="428"/>
      <c r="L107" s="186" t="s">
        <v>955</v>
      </c>
      <c r="M107" s="165" t="s">
        <v>79</v>
      </c>
      <c r="N107" s="276" t="s">
        <v>1679</v>
      </c>
      <c r="O107" s="37">
        <v>45352</v>
      </c>
      <c r="P107" s="37">
        <v>45657</v>
      </c>
      <c r="Q107" s="56" t="s">
        <v>956</v>
      </c>
      <c r="R107" s="45" t="s">
        <v>957</v>
      </c>
      <c r="S107" s="119" t="s">
        <v>1680</v>
      </c>
      <c r="T107" s="116" t="s">
        <v>958</v>
      </c>
      <c r="U107" s="75" t="s">
        <v>1681</v>
      </c>
      <c r="V107" s="76" t="s">
        <v>1682</v>
      </c>
      <c r="W107" s="35" t="s">
        <v>959</v>
      </c>
      <c r="X107" s="39" t="s">
        <v>1798</v>
      </c>
    </row>
    <row r="108" spans="1:24" s="41" customFormat="1" ht="75.75" customHeight="1" x14ac:dyDescent="0.3">
      <c r="A108" s="49"/>
      <c r="B108" s="29"/>
      <c r="C108" s="28"/>
      <c r="D108" s="49"/>
      <c r="E108" s="28"/>
      <c r="F108" s="376"/>
      <c r="G108" s="376"/>
      <c r="H108" s="364"/>
      <c r="I108" s="337"/>
      <c r="J108" s="421"/>
      <c r="K108" s="428"/>
      <c r="L108" s="186" t="s">
        <v>960</v>
      </c>
      <c r="M108" s="165" t="s">
        <v>79</v>
      </c>
      <c r="N108" s="276" t="s">
        <v>1674</v>
      </c>
      <c r="O108" s="37">
        <v>45474</v>
      </c>
      <c r="P108" s="37">
        <v>45657</v>
      </c>
      <c r="Q108" s="56" t="s">
        <v>956</v>
      </c>
      <c r="R108" s="45" t="s">
        <v>735</v>
      </c>
      <c r="S108" s="119" t="s">
        <v>961</v>
      </c>
      <c r="T108" s="116" t="s">
        <v>1683</v>
      </c>
      <c r="U108" s="75" t="s">
        <v>962</v>
      </c>
      <c r="V108" s="76" t="s">
        <v>1684</v>
      </c>
      <c r="W108" s="35" t="s">
        <v>963</v>
      </c>
      <c r="X108" s="39" t="s">
        <v>1799</v>
      </c>
    </row>
    <row r="109" spans="1:24" s="41" customFormat="1" ht="75.75" customHeight="1" x14ac:dyDescent="0.3">
      <c r="A109" s="40" t="s">
        <v>964</v>
      </c>
      <c r="B109" s="335" t="s">
        <v>965</v>
      </c>
      <c r="C109" s="335" t="s">
        <v>1458</v>
      </c>
      <c r="D109" s="335" t="s">
        <v>966</v>
      </c>
      <c r="E109" s="335" t="s">
        <v>967</v>
      </c>
      <c r="F109" s="332">
        <v>23</v>
      </c>
      <c r="G109" s="335" t="s">
        <v>968</v>
      </c>
      <c r="H109" s="266" t="s">
        <v>969</v>
      </c>
      <c r="I109" s="404" t="s">
        <v>970</v>
      </c>
      <c r="J109" s="402">
        <v>0.95</v>
      </c>
      <c r="K109" s="403" t="s">
        <v>49</v>
      </c>
      <c r="L109" s="186" t="s">
        <v>977</v>
      </c>
      <c r="M109" s="165" t="s">
        <v>970</v>
      </c>
      <c r="N109" s="276" t="s">
        <v>978</v>
      </c>
      <c r="O109" s="34">
        <v>45292</v>
      </c>
      <c r="P109" s="34">
        <v>45350</v>
      </c>
      <c r="Q109" s="44" t="s">
        <v>979</v>
      </c>
      <c r="R109" s="45" t="s">
        <v>980</v>
      </c>
      <c r="S109" s="53" t="s">
        <v>979</v>
      </c>
      <c r="T109" s="50" t="s">
        <v>979</v>
      </c>
      <c r="U109" s="75" t="s">
        <v>979</v>
      </c>
      <c r="V109" s="76" t="s">
        <v>979</v>
      </c>
      <c r="W109" s="120" t="s">
        <v>979</v>
      </c>
      <c r="X109" s="133" t="s">
        <v>757</v>
      </c>
    </row>
    <row r="110" spans="1:24" s="41" customFormat="1" ht="75.75" customHeight="1" x14ac:dyDescent="0.3">
      <c r="A110" s="28"/>
      <c r="B110" s="333"/>
      <c r="C110" s="333"/>
      <c r="D110" s="333"/>
      <c r="E110" s="333"/>
      <c r="F110" s="333"/>
      <c r="G110" s="333"/>
      <c r="H110" s="419" t="s">
        <v>981</v>
      </c>
      <c r="I110" s="337"/>
      <c r="J110" s="337"/>
      <c r="K110" s="337"/>
      <c r="L110" s="186" t="s">
        <v>982</v>
      </c>
      <c r="M110" s="165" t="s">
        <v>970</v>
      </c>
      <c r="N110" s="276" t="s">
        <v>978</v>
      </c>
      <c r="O110" s="34">
        <v>45292</v>
      </c>
      <c r="P110" s="34">
        <v>45382</v>
      </c>
      <c r="Q110" s="44" t="s">
        <v>979</v>
      </c>
      <c r="R110" s="45" t="s">
        <v>980</v>
      </c>
      <c r="S110" s="53" t="s">
        <v>979</v>
      </c>
      <c r="T110" s="47" t="s">
        <v>979</v>
      </c>
      <c r="U110" s="75" t="s">
        <v>979</v>
      </c>
      <c r="V110" s="76" t="s">
        <v>979</v>
      </c>
      <c r="W110" s="120" t="s">
        <v>979</v>
      </c>
      <c r="X110" s="134" t="s">
        <v>757</v>
      </c>
    </row>
    <row r="111" spans="1:24" s="41" customFormat="1" ht="75.75" customHeight="1" x14ac:dyDescent="0.3">
      <c r="A111" s="28"/>
      <c r="B111" s="333"/>
      <c r="C111" s="333"/>
      <c r="D111" s="333"/>
      <c r="E111" s="333"/>
      <c r="F111" s="333"/>
      <c r="G111" s="333"/>
      <c r="H111" s="363"/>
      <c r="I111" s="337"/>
      <c r="J111" s="337"/>
      <c r="K111" s="337"/>
      <c r="L111" s="186" t="s">
        <v>983</v>
      </c>
      <c r="M111" s="165" t="s">
        <v>970</v>
      </c>
      <c r="N111" s="276" t="s">
        <v>978</v>
      </c>
      <c r="O111" s="34">
        <v>45292</v>
      </c>
      <c r="P111" s="34">
        <v>45412</v>
      </c>
      <c r="Q111" s="82" t="s">
        <v>1466</v>
      </c>
      <c r="R111" s="45" t="s">
        <v>984</v>
      </c>
      <c r="S111" s="121" t="s">
        <v>1467</v>
      </c>
      <c r="T111" s="47" t="s">
        <v>985</v>
      </c>
      <c r="U111" s="75" t="s">
        <v>986</v>
      </c>
      <c r="V111" s="76" t="s">
        <v>986</v>
      </c>
      <c r="W111" s="120" t="s">
        <v>986</v>
      </c>
      <c r="X111" s="134" t="s">
        <v>987</v>
      </c>
    </row>
    <row r="112" spans="1:24" s="41" customFormat="1" ht="75.75" customHeight="1" x14ac:dyDescent="0.3">
      <c r="A112" s="28"/>
      <c r="B112" s="333"/>
      <c r="C112" s="333"/>
      <c r="D112" s="333"/>
      <c r="E112" s="333"/>
      <c r="F112" s="333"/>
      <c r="G112" s="333"/>
      <c r="H112" s="363"/>
      <c r="I112" s="337"/>
      <c r="J112" s="337"/>
      <c r="K112" s="337"/>
      <c r="L112" s="186" t="s">
        <v>988</v>
      </c>
      <c r="M112" s="165" t="s">
        <v>970</v>
      </c>
      <c r="N112" s="276" t="s">
        <v>978</v>
      </c>
      <c r="O112" s="34">
        <v>45413</v>
      </c>
      <c r="P112" s="34">
        <v>45657</v>
      </c>
      <c r="Q112" s="44" t="s">
        <v>989</v>
      </c>
      <c r="R112" s="45" t="s">
        <v>990</v>
      </c>
      <c r="S112" s="53" t="s">
        <v>1685</v>
      </c>
      <c r="T112" s="47" t="s">
        <v>991</v>
      </c>
      <c r="U112" s="75" t="s">
        <v>1686</v>
      </c>
      <c r="V112" s="423" t="s">
        <v>1687</v>
      </c>
      <c r="W112" s="120" t="s">
        <v>1688</v>
      </c>
      <c r="X112" s="132" t="s">
        <v>1689</v>
      </c>
    </row>
    <row r="113" spans="1:24" s="41" customFormat="1" ht="75.75" customHeight="1" x14ac:dyDescent="0.3">
      <c r="A113" s="28"/>
      <c r="B113" s="334"/>
      <c r="C113" s="334"/>
      <c r="D113" s="334"/>
      <c r="E113" s="334"/>
      <c r="F113" s="334"/>
      <c r="G113" s="334"/>
      <c r="H113" s="364"/>
      <c r="I113" s="337"/>
      <c r="J113" s="337"/>
      <c r="K113" s="337"/>
      <c r="L113" s="186" t="s">
        <v>992</v>
      </c>
      <c r="M113" s="165" t="s">
        <v>970</v>
      </c>
      <c r="N113" s="276" t="s">
        <v>978</v>
      </c>
      <c r="O113" s="34">
        <v>45413</v>
      </c>
      <c r="P113" s="34">
        <v>45657</v>
      </c>
      <c r="Q113" s="44" t="s">
        <v>796</v>
      </c>
      <c r="R113" s="45" t="s">
        <v>796</v>
      </c>
      <c r="S113" s="33" t="s">
        <v>1468</v>
      </c>
      <c r="T113" s="122" t="s">
        <v>1469</v>
      </c>
      <c r="U113" s="75" t="s">
        <v>1690</v>
      </c>
      <c r="V113" s="334"/>
      <c r="W113" s="120" t="s">
        <v>1691</v>
      </c>
      <c r="X113" s="39" t="s">
        <v>1768</v>
      </c>
    </row>
    <row r="114" spans="1:24" s="41" customFormat="1" ht="75.75" customHeight="1" x14ac:dyDescent="0.3">
      <c r="A114" s="28"/>
      <c r="B114" s="29"/>
      <c r="C114" s="36" t="s">
        <v>1692</v>
      </c>
      <c r="D114" s="77" t="s">
        <v>993</v>
      </c>
      <c r="E114" s="32" t="s">
        <v>994</v>
      </c>
      <c r="F114" s="424">
        <v>24</v>
      </c>
      <c r="G114" s="425" t="s">
        <v>995</v>
      </c>
      <c r="H114" s="426" t="s">
        <v>996</v>
      </c>
      <c r="I114" s="427" t="s">
        <v>997</v>
      </c>
      <c r="J114" s="431">
        <v>0.8</v>
      </c>
      <c r="K114" s="371" t="s">
        <v>143</v>
      </c>
      <c r="L114" s="286" t="s">
        <v>1008</v>
      </c>
      <c r="M114" s="287" t="s">
        <v>997</v>
      </c>
      <c r="N114" s="278"/>
      <c r="O114" s="123">
        <v>45352</v>
      </c>
      <c r="P114" s="123">
        <v>45442</v>
      </c>
      <c r="Q114" s="44" t="s">
        <v>998</v>
      </c>
      <c r="R114" s="45" t="s">
        <v>998</v>
      </c>
      <c r="S114" s="124" t="s">
        <v>1009</v>
      </c>
      <c r="T114" s="116" t="s">
        <v>1010</v>
      </c>
      <c r="U114" s="75" t="s">
        <v>1472</v>
      </c>
      <c r="V114" s="76" t="s">
        <v>1011</v>
      </c>
      <c r="W114" s="120" t="s">
        <v>1473</v>
      </c>
      <c r="X114" s="65" t="s">
        <v>1012</v>
      </c>
    </row>
    <row r="115" spans="1:24" s="41" customFormat="1" ht="75.75" customHeight="1" x14ac:dyDescent="0.3">
      <c r="A115" s="28"/>
      <c r="B115" s="29"/>
      <c r="C115" s="28"/>
      <c r="D115" s="49"/>
      <c r="E115" s="28"/>
      <c r="F115" s="333"/>
      <c r="G115" s="333"/>
      <c r="H115" s="363"/>
      <c r="I115" s="337"/>
      <c r="J115" s="337"/>
      <c r="K115" s="337"/>
      <c r="L115" s="286" t="s">
        <v>1013</v>
      </c>
      <c r="M115" s="287" t="s">
        <v>1014</v>
      </c>
      <c r="N115" s="279" t="s">
        <v>978</v>
      </c>
      <c r="O115" s="123">
        <v>45444</v>
      </c>
      <c r="P115" s="123">
        <v>45491</v>
      </c>
      <c r="Q115" s="44" t="s">
        <v>998</v>
      </c>
      <c r="R115" s="45" t="s">
        <v>998</v>
      </c>
      <c r="S115" s="429" t="s">
        <v>1695</v>
      </c>
      <c r="T115" s="430" t="s">
        <v>1015</v>
      </c>
      <c r="U115" s="405" t="s">
        <v>1474</v>
      </c>
      <c r="V115" s="407" t="s">
        <v>1016</v>
      </c>
      <c r="W115" s="432" t="s">
        <v>1475</v>
      </c>
      <c r="X115" s="39" t="s">
        <v>1017</v>
      </c>
    </row>
    <row r="116" spans="1:24" s="41" customFormat="1" ht="75.75" customHeight="1" x14ac:dyDescent="0.3">
      <c r="A116" s="28"/>
      <c r="B116" s="29"/>
      <c r="C116" s="28"/>
      <c r="D116" s="49"/>
      <c r="E116" s="28"/>
      <c r="F116" s="333"/>
      <c r="G116" s="333"/>
      <c r="H116" s="363"/>
      <c r="I116" s="337"/>
      <c r="J116" s="337"/>
      <c r="K116" s="337"/>
      <c r="L116" s="286" t="s">
        <v>1018</v>
      </c>
      <c r="M116" s="287" t="s">
        <v>1014</v>
      </c>
      <c r="N116" s="279" t="s">
        <v>978</v>
      </c>
      <c r="O116" s="123">
        <v>45492</v>
      </c>
      <c r="P116" s="123">
        <v>45520</v>
      </c>
      <c r="Q116" s="44" t="s">
        <v>998</v>
      </c>
      <c r="R116" s="45" t="s">
        <v>998</v>
      </c>
      <c r="S116" s="384"/>
      <c r="T116" s="364"/>
      <c r="U116" s="334"/>
      <c r="V116" s="334"/>
      <c r="W116" s="364"/>
      <c r="X116" s="39" t="s">
        <v>1696</v>
      </c>
    </row>
    <row r="117" spans="1:24" s="41" customFormat="1" ht="75.75" customHeight="1" x14ac:dyDescent="0.3">
      <c r="A117" s="28"/>
      <c r="B117" s="29"/>
      <c r="C117" s="28"/>
      <c r="D117" s="49"/>
      <c r="E117" s="28"/>
      <c r="F117" s="333"/>
      <c r="G117" s="333"/>
      <c r="H117" s="363"/>
      <c r="I117" s="337"/>
      <c r="J117" s="337"/>
      <c r="K117" s="337"/>
      <c r="L117" s="286" t="s">
        <v>1697</v>
      </c>
      <c r="M117" s="287" t="s">
        <v>1014</v>
      </c>
      <c r="N117" s="279" t="s">
        <v>978</v>
      </c>
      <c r="O117" s="123">
        <v>45492</v>
      </c>
      <c r="P117" s="123">
        <v>45506</v>
      </c>
      <c r="Q117" s="44" t="s">
        <v>998</v>
      </c>
      <c r="R117" s="45" t="s">
        <v>998</v>
      </c>
      <c r="S117" s="429" t="s">
        <v>1698</v>
      </c>
      <c r="T117" s="430" t="s">
        <v>1699</v>
      </c>
      <c r="U117" s="405" t="s">
        <v>1700</v>
      </c>
      <c r="V117" s="407" t="s">
        <v>1019</v>
      </c>
      <c r="W117" s="432" t="s">
        <v>1476</v>
      </c>
      <c r="X117" s="373" t="s">
        <v>1020</v>
      </c>
    </row>
    <row r="118" spans="1:24" s="41" customFormat="1" ht="75.75" customHeight="1" x14ac:dyDescent="0.3">
      <c r="A118" s="28"/>
      <c r="B118" s="29"/>
      <c r="C118" s="28"/>
      <c r="D118" s="49"/>
      <c r="E118" s="28"/>
      <c r="F118" s="333"/>
      <c r="G118" s="333"/>
      <c r="H118" s="363"/>
      <c r="I118" s="337"/>
      <c r="J118" s="337"/>
      <c r="K118" s="337"/>
      <c r="L118" s="286" t="s">
        <v>1701</v>
      </c>
      <c r="M118" s="287" t="s">
        <v>1014</v>
      </c>
      <c r="N118" s="279" t="s">
        <v>978</v>
      </c>
      <c r="O118" s="123">
        <v>45507</v>
      </c>
      <c r="P118" s="123">
        <v>45534</v>
      </c>
      <c r="Q118" s="44" t="s">
        <v>998</v>
      </c>
      <c r="R118" s="45" t="s">
        <v>998</v>
      </c>
      <c r="S118" s="384"/>
      <c r="T118" s="364"/>
      <c r="U118" s="334"/>
      <c r="V118" s="333"/>
      <c r="W118" s="364"/>
      <c r="X118" s="334"/>
    </row>
    <row r="119" spans="1:24" s="41" customFormat="1" ht="75.75" customHeight="1" x14ac:dyDescent="0.3">
      <c r="A119" s="28"/>
      <c r="B119" s="29"/>
      <c r="C119" s="28"/>
      <c r="D119" s="49"/>
      <c r="E119" s="28"/>
      <c r="F119" s="333"/>
      <c r="G119" s="333"/>
      <c r="H119" s="363"/>
      <c r="I119" s="337"/>
      <c r="J119" s="337"/>
      <c r="K119" s="337"/>
      <c r="L119" s="286" t="s">
        <v>1021</v>
      </c>
      <c r="M119" s="287" t="s">
        <v>1014</v>
      </c>
      <c r="N119" s="278"/>
      <c r="O119" s="123">
        <v>45506</v>
      </c>
      <c r="P119" s="123">
        <v>45535</v>
      </c>
      <c r="Q119" s="44" t="s">
        <v>998</v>
      </c>
      <c r="R119" s="45" t="s">
        <v>998</v>
      </c>
      <c r="S119" s="124" t="s">
        <v>1022</v>
      </c>
      <c r="T119" s="116" t="s">
        <v>1023</v>
      </c>
      <c r="U119" s="75" t="s">
        <v>1477</v>
      </c>
      <c r="V119" s="334"/>
      <c r="W119" s="120" t="s">
        <v>1478</v>
      </c>
      <c r="X119" s="39" t="s">
        <v>1702</v>
      </c>
    </row>
    <row r="120" spans="1:24" s="41" customFormat="1" ht="75.75" customHeight="1" x14ac:dyDescent="0.3">
      <c r="A120" s="28"/>
      <c r="B120" s="29"/>
      <c r="C120" s="51"/>
      <c r="D120" s="49"/>
      <c r="E120" s="51"/>
      <c r="F120" s="334"/>
      <c r="G120" s="334"/>
      <c r="H120" s="364"/>
      <c r="I120" s="337"/>
      <c r="J120" s="337"/>
      <c r="K120" s="337"/>
      <c r="L120" s="286" t="s">
        <v>1024</v>
      </c>
      <c r="M120" s="287" t="s">
        <v>1014</v>
      </c>
      <c r="N120" s="278"/>
      <c r="O120" s="123">
        <v>45565</v>
      </c>
      <c r="P120" s="123">
        <v>45657</v>
      </c>
      <c r="Q120" s="44" t="s">
        <v>998</v>
      </c>
      <c r="R120" s="45" t="s">
        <v>998</v>
      </c>
      <c r="S120" s="124" t="s">
        <v>1025</v>
      </c>
      <c r="T120" s="116" t="s">
        <v>1026</v>
      </c>
      <c r="U120" s="75" t="s">
        <v>1479</v>
      </c>
      <c r="V120" s="76" t="s">
        <v>1011</v>
      </c>
      <c r="W120" s="120" t="s">
        <v>1480</v>
      </c>
      <c r="X120" s="39" t="s">
        <v>1027</v>
      </c>
    </row>
    <row r="121" spans="1:24" s="41" customFormat="1" ht="75.75" customHeight="1" x14ac:dyDescent="0.3">
      <c r="A121" s="28"/>
      <c r="B121" s="29"/>
      <c r="C121" s="72" t="s">
        <v>1481</v>
      </c>
      <c r="D121" s="33" t="s">
        <v>1028</v>
      </c>
      <c r="E121" s="31" t="s">
        <v>994</v>
      </c>
      <c r="F121" s="332">
        <v>25</v>
      </c>
      <c r="G121" s="335" t="s">
        <v>1029</v>
      </c>
      <c r="H121" s="266" t="s">
        <v>1030</v>
      </c>
      <c r="I121" s="404" t="s">
        <v>997</v>
      </c>
      <c r="J121" s="398">
        <v>0.8</v>
      </c>
      <c r="K121" s="399" t="s">
        <v>143</v>
      </c>
      <c r="L121" s="186" t="s">
        <v>1041</v>
      </c>
      <c r="M121" s="165" t="s">
        <v>997</v>
      </c>
      <c r="N121" s="276" t="s">
        <v>1042</v>
      </c>
      <c r="O121" s="34">
        <v>45292</v>
      </c>
      <c r="P121" s="34">
        <v>45535</v>
      </c>
      <c r="Q121" s="44" t="s">
        <v>1043</v>
      </c>
      <c r="R121" s="45" t="s">
        <v>1044</v>
      </c>
      <c r="S121" s="84" t="s">
        <v>1484</v>
      </c>
      <c r="T121" s="50" t="s">
        <v>1045</v>
      </c>
      <c r="U121" s="75" t="s">
        <v>1485</v>
      </c>
      <c r="V121" s="76" t="s">
        <v>1046</v>
      </c>
      <c r="W121" s="120" t="s">
        <v>1486</v>
      </c>
      <c r="X121" s="39" t="s">
        <v>1047</v>
      </c>
    </row>
    <row r="122" spans="1:24" s="41" customFormat="1" ht="75.75" customHeight="1" x14ac:dyDescent="0.3">
      <c r="A122" s="28"/>
      <c r="B122" s="29"/>
      <c r="C122" s="28"/>
      <c r="D122" s="28"/>
      <c r="E122" s="49"/>
      <c r="F122" s="333"/>
      <c r="G122" s="333"/>
      <c r="H122" s="419" t="s">
        <v>1048</v>
      </c>
      <c r="I122" s="337"/>
      <c r="J122" s="337"/>
      <c r="K122" s="337"/>
      <c r="L122" s="186" t="s">
        <v>1049</v>
      </c>
      <c r="M122" s="165" t="s">
        <v>997</v>
      </c>
      <c r="N122" s="276" t="s">
        <v>1042</v>
      </c>
      <c r="O122" s="34">
        <v>45505</v>
      </c>
      <c r="P122" s="34">
        <v>45565</v>
      </c>
      <c r="Q122" s="44" t="s">
        <v>1050</v>
      </c>
      <c r="R122" s="45" t="s">
        <v>1051</v>
      </c>
      <c r="S122" s="433" t="s">
        <v>1487</v>
      </c>
      <c r="T122" s="47" t="s">
        <v>1052</v>
      </c>
      <c r="U122" s="75" t="s">
        <v>1488</v>
      </c>
      <c r="V122" s="76" t="s">
        <v>1053</v>
      </c>
      <c r="W122" s="120" t="s">
        <v>1489</v>
      </c>
      <c r="X122" s="60" t="s">
        <v>1047</v>
      </c>
    </row>
    <row r="123" spans="1:24" s="41" customFormat="1" ht="75.75" customHeight="1" x14ac:dyDescent="0.3">
      <c r="A123" s="28"/>
      <c r="B123" s="29"/>
      <c r="C123" s="28"/>
      <c r="D123" s="51"/>
      <c r="E123" s="49"/>
      <c r="F123" s="334"/>
      <c r="G123" s="376"/>
      <c r="H123" s="364"/>
      <c r="I123" s="337"/>
      <c r="J123" s="337"/>
      <c r="K123" s="337"/>
      <c r="L123" s="186" t="s">
        <v>1054</v>
      </c>
      <c r="M123" s="165" t="s">
        <v>997</v>
      </c>
      <c r="N123" s="276" t="s">
        <v>1042</v>
      </c>
      <c r="O123" s="34">
        <v>45565</v>
      </c>
      <c r="P123" s="34">
        <v>45657</v>
      </c>
      <c r="Q123" s="44" t="s">
        <v>1050</v>
      </c>
      <c r="R123" s="45" t="s">
        <v>1051</v>
      </c>
      <c r="S123" s="334"/>
      <c r="T123" s="47" t="s">
        <v>1052</v>
      </c>
      <c r="U123" s="75" t="s">
        <v>1490</v>
      </c>
      <c r="V123" s="76" t="s">
        <v>1011</v>
      </c>
      <c r="W123" s="120" t="s">
        <v>1491</v>
      </c>
      <c r="X123" s="60" t="s">
        <v>1047</v>
      </c>
    </row>
    <row r="124" spans="1:24" s="41" customFormat="1" ht="75.75" customHeight="1" x14ac:dyDescent="0.3">
      <c r="A124" s="28"/>
      <c r="B124" s="29"/>
      <c r="C124" s="30" t="s">
        <v>1492</v>
      </c>
      <c r="D124" s="104" t="s">
        <v>1055</v>
      </c>
      <c r="E124" s="33" t="s">
        <v>1056</v>
      </c>
      <c r="F124" s="332">
        <v>26</v>
      </c>
      <c r="G124" s="335" t="s">
        <v>1057</v>
      </c>
      <c r="H124" s="266" t="s">
        <v>1058</v>
      </c>
      <c r="I124" s="404" t="s">
        <v>300</v>
      </c>
      <c r="J124" s="402">
        <v>1</v>
      </c>
      <c r="K124" s="403" t="s">
        <v>49</v>
      </c>
      <c r="L124" s="186" t="s">
        <v>1063</v>
      </c>
      <c r="M124" s="165" t="s">
        <v>300</v>
      </c>
      <c r="N124" s="276" t="s">
        <v>978</v>
      </c>
      <c r="O124" s="34">
        <v>45292</v>
      </c>
      <c r="P124" s="34">
        <v>45350</v>
      </c>
      <c r="Q124" s="44" t="s">
        <v>1064</v>
      </c>
      <c r="R124" s="45" t="s">
        <v>1065</v>
      </c>
      <c r="S124" s="64" t="s">
        <v>1710</v>
      </c>
      <c r="T124" s="47" t="s">
        <v>1711</v>
      </c>
      <c r="U124" s="434" t="s">
        <v>1712</v>
      </c>
      <c r="V124" s="76" t="s">
        <v>1066</v>
      </c>
      <c r="W124" s="120" t="s">
        <v>1713</v>
      </c>
      <c r="X124" s="39" t="s">
        <v>1714</v>
      </c>
    </row>
    <row r="125" spans="1:24" s="41" customFormat="1" ht="75.75" customHeight="1" x14ac:dyDescent="0.3">
      <c r="A125" s="28"/>
      <c r="B125" s="29"/>
      <c r="C125" s="28"/>
      <c r="D125" s="49"/>
      <c r="E125" s="28"/>
      <c r="F125" s="333"/>
      <c r="G125" s="333"/>
      <c r="H125" s="362" t="s">
        <v>1715</v>
      </c>
      <c r="I125" s="337"/>
      <c r="J125" s="337"/>
      <c r="K125" s="337"/>
      <c r="L125" s="186" t="s">
        <v>1067</v>
      </c>
      <c r="M125" s="165" t="s">
        <v>300</v>
      </c>
      <c r="N125" s="276" t="s">
        <v>978</v>
      </c>
      <c r="O125" s="34">
        <v>45292</v>
      </c>
      <c r="P125" s="34">
        <v>45366</v>
      </c>
      <c r="Q125" s="44" t="s">
        <v>1068</v>
      </c>
      <c r="R125" s="45" t="s">
        <v>1069</v>
      </c>
      <c r="S125" s="64" t="s">
        <v>1716</v>
      </c>
      <c r="T125" s="47" t="s">
        <v>1717</v>
      </c>
      <c r="U125" s="333"/>
      <c r="V125" s="76" t="s">
        <v>1070</v>
      </c>
      <c r="W125" s="120" t="s">
        <v>1718</v>
      </c>
      <c r="X125" s="39" t="s">
        <v>1719</v>
      </c>
    </row>
    <row r="126" spans="1:24" s="41" customFormat="1" ht="75.75" customHeight="1" x14ac:dyDescent="0.3">
      <c r="A126" s="28"/>
      <c r="B126" s="29"/>
      <c r="C126" s="28"/>
      <c r="D126" s="49"/>
      <c r="E126" s="28"/>
      <c r="F126" s="333"/>
      <c r="G126" s="333"/>
      <c r="H126" s="363"/>
      <c r="I126" s="337"/>
      <c r="J126" s="337"/>
      <c r="K126" s="337"/>
      <c r="L126" s="186" t="s">
        <v>1071</v>
      </c>
      <c r="M126" s="165" t="s">
        <v>300</v>
      </c>
      <c r="N126" s="276" t="s">
        <v>978</v>
      </c>
      <c r="O126" s="34">
        <v>45292</v>
      </c>
      <c r="P126" s="34">
        <v>45382</v>
      </c>
      <c r="Q126" s="44" t="s">
        <v>1072</v>
      </c>
      <c r="R126" s="45" t="s">
        <v>1073</v>
      </c>
      <c r="S126" s="64" t="s">
        <v>1720</v>
      </c>
      <c r="T126" s="47" t="s">
        <v>1721</v>
      </c>
      <c r="U126" s="333"/>
      <c r="V126" s="76" t="s">
        <v>1074</v>
      </c>
      <c r="W126" s="120" t="s">
        <v>1722</v>
      </c>
      <c r="X126" s="39" t="s">
        <v>1723</v>
      </c>
    </row>
    <row r="127" spans="1:24" s="41" customFormat="1" ht="75.75" customHeight="1" x14ac:dyDescent="0.3">
      <c r="A127" s="28"/>
      <c r="B127" s="29"/>
      <c r="C127" s="28"/>
      <c r="D127" s="49"/>
      <c r="E127" s="28"/>
      <c r="F127" s="333"/>
      <c r="G127" s="333"/>
      <c r="H127" s="363"/>
      <c r="I127" s="337"/>
      <c r="J127" s="337"/>
      <c r="K127" s="337"/>
      <c r="L127" s="186" t="s">
        <v>1075</v>
      </c>
      <c r="M127" s="165" t="s">
        <v>300</v>
      </c>
      <c r="N127" s="276" t="s">
        <v>978</v>
      </c>
      <c r="O127" s="34">
        <v>45292</v>
      </c>
      <c r="P127" s="34">
        <v>45382</v>
      </c>
      <c r="Q127" s="44" t="s">
        <v>1076</v>
      </c>
      <c r="R127" s="45" t="s">
        <v>1077</v>
      </c>
      <c r="S127" s="64" t="s">
        <v>1724</v>
      </c>
      <c r="T127" s="47" t="s">
        <v>1725</v>
      </c>
      <c r="U127" s="333"/>
      <c r="V127" s="76" t="s">
        <v>1078</v>
      </c>
      <c r="W127" s="120" t="s">
        <v>1726</v>
      </c>
      <c r="X127" s="39" t="s">
        <v>1079</v>
      </c>
    </row>
    <row r="128" spans="1:24" s="41" customFormat="1" ht="75.75" customHeight="1" x14ac:dyDescent="0.3">
      <c r="A128" s="28"/>
      <c r="B128" s="29"/>
      <c r="C128" s="51"/>
      <c r="D128" s="49"/>
      <c r="E128" s="28"/>
      <c r="F128" s="376"/>
      <c r="G128" s="376"/>
      <c r="H128" s="364"/>
      <c r="I128" s="337"/>
      <c r="J128" s="337"/>
      <c r="K128" s="337"/>
      <c r="L128" s="186" t="s">
        <v>1080</v>
      </c>
      <c r="M128" s="165" t="s">
        <v>300</v>
      </c>
      <c r="N128" s="276" t="s">
        <v>978</v>
      </c>
      <c r="O128" s="34">
        <v>45383</v>
      </c>
      <c r="P128" s="34">
        <v>45657</v>
      </c>
      <c r="Q128" s="44" t="s">
        <v>1727</v>
      </c>
      <c r="R128" s="45" t="s">
        <v>1081</v>
      </c>
      <c r="S128" s="64" t="s">
        <v>1728</v>
      </c>
      <c r="T128" s="47" t="s">
        <v>1082</v>
      </c>
      <c r="U128" s="334"/>
      <c r="V128" s="76" t="s">
        <v>1082</v>
      </c>
      <c r="W128" s="120" t="s">
        <v>1729</v>
      </c>
      <c r="X128" s="39" t="s">
        <v>1730</v>
      </c>
    </row>
    <row r="129" spans="1:24" s="41" customFormat="1" ht="75.75" customHeight="1" x14ac:dyDescent="0.3">
      <c r="A129" s="28"/>
      <c r="B129" s="29"/>
      <c r="C129" s="30" t="s">
        <v>1494</v>
      </c>
      <c r="D129" s="31" t="s">
        <v>1083</v>
      </c>
      <c r="E129" s="33" t="s">
        <v>1084</v>
      </c>
      <c r="F129" s="332">
        <v>27</v>
      </c>
      <c r="G129" s="335" t="s">
        <v>1085</v>
      </c>
      <c r="H129" s="266" t="s">
        <v>1086</v>
      </c>
      <c r="I129" s="404" t="s">
        <v>1087</v>
      </c>
      <c r="J129" s="402">
        <v>0.9</v>
      </c>
      <c r="K129" s="403" t="s">
        <v>49</v>
      </c>
      <c r="L129" s="186" t="s">
        <v>1097</v>
      </c>
      <c r="M129" s="165" t="s">
        <v>1098</v>
      </c>
      <c r="N129" s="276" t="s">
        <v>1099</v>
      </c>
      <c r="O129" s="34">
        <v>45292</v>
      </c>
      <c r="P129" s="34">
        <v>45473</v>
      </c>
      <c r="Q129" s="44" t="s">
        <v>1100</v>
      </c>
      <c r="R129" s="45" t="s">
        <v>1101</v>
      </c>
      <c r="S129" s="64" t="s">
        <v>1102</v>
      </c>
      <c r="T129" s="47" t="s">
        <v>1103</v>
      </c>
      <c r="U129" s="75" t="s">
        <v>1011</v>
      </c>
      <c r="V129" s="76" t="s">
        <v>1011</v>
      </c>
      <c r="W129" s="103" t="s">
        <v>1734</v>
      </c>
      <c r="X129" s="65" t="s">
        <v>588</v>
      </c>
    </row>
    <row r="130" spans="1:24" s="41" customFormat="1" ht="75.75" customHeight="1" x14ac:dyDescent="0.3">
      <c r="A130" s="28"/>
      <c r="B130" s="29"/>
      <c r="C130" s="28"/>
      <c r="D130" s="49"/>
      <c r="E130" s="28"/>
      <c r="F130" s="333"/>
      <c r="G130" s="333"/>
      <c r="H130" s="419" t="s">
        <v>1104</v>
      </c>
      <c r="I130" s="337"/>
      <c r="J130" s="337"/>
      <c r="K130" s="337"/>
      <c r="L130" s="186" t="s">
        <v>1105</v>
      </c>
      <c r="M130" s="165" t="s">
        <v>1098</v>
      </c>
      <c r="N130" s="276" t="s">
        <v>1099</v>
      </c>
      <c r="O130" s="34">
        <v>45292</v>
      </c>
      <c r="P130" s="34">
        <v>45473</v>
      </c>
      <c r="Q130" s="44" t="s">
        <v>1106</v>
      </c>
      <c r="R130" s="45" t="s">
        <v>1107</v>
      </c>
      <c r="S130" s="84" t="s">
        <v>1108</v>
      </c>
      <c r="T130" s="47" t="s">
        <v>1109</v>
      </c>
      <c r="U130" s="75" t="s">
        <v>1735</v>
      </c>
      <c r="V130" s="76" t="s">
        <v>1011</v>
      </c>
      <c r="W130" s="103" t="s">
        <v>1734</v>
      </c>
      <c r="X130" s="65" t="s">
        <v>588</v>
      </c>
    </row>
    <row r="131" spans="1:24" s="41" customFormat="1" ht="75.75" customHeight="1" x14ac:dyDescent="0.3">
      <c r="A131" s="28"/>
      <c r="B131" s="29"/>
      <c r="C131" s="51"/>
      <c r="D131" s="52"/>
      <c r="E131" s="51"/>
      <c r="F131" s="334"/>
      <c r="G131" s="334"/>
      <c r="H131" s="364"/>
      <c r="I131" s="337"/>
      <c r="J131" s="337"/>
      <c r="K131" s="337"/>
      <c r="L131" s="186" t="s">
        <v>1110</v>
      </c>
      <c r="M131" s="165" t="s">
        <v>1098</v>
      </c>
      <c r="N131" s="276" t="s">
        <v>1099</v>
      </c>
      <c r="O131" s="34">
        <v>45352</v>
      </c>
      <c r="P131" s="34">
        <v>45657</v>
      </c>
      <c r="Q131" s="44" t="s">
        <v>1111</v>
      </c>
      <c r="R131" s="45" t="s">
        <v>1112</v>
      </c>
      <c r="S131" s="113" t="s">
        <v>1113</v>
      </c>
      <c r="T131" s="47" t="s">
        <v>1114</v>
      </c>
      <c r="U131" s="75" t="s">
        <v>1115</v>
      </c>
      <c r="V131" s="76" t="s">
        <v>1116</v>
      </c>
      <c r="W131" s="35" t="s">
        <v>1736</v>
      </c>
      <c r="X131" s="39" t="s">
        <v>1117</v>
      </c>
    </row>
    <row r="132" spans="1:24" s="41" customFormat="1" ht="75.75" customHeight="1" x14ac:dyDescent="0.3">
      <c r="A132" s="28"/>
      <c r="B132" s="29"/>
      <c r="C132" s="30" t="s">
        <v>1498</v>
      </c>
      <c r="D132" s="31" t="s">
        <v>1118</v>
      </c>
      <c r="E132" s="33" t="s">
        <v>1119</v>
      </c>
      <c r="F132" s="332">
        <v>28</v>
      </c>
      <c r="G132" s="335" t="s">
        <v>1120</v>
      </c>
      <c r="H132" s="266" t="s">
        <v>1121</v>
      </c>
      <c r="I132" s="404" t="s">
        <v>1122</v>
      </c>
      <c r="J132" s="374">
        <v>1</v>
      </c>
      <c r="K132" s="375" t="s">
        <v>49</v>
      </c>
      <c r="L132" s="186" t="s">
        <v>1132</v>
      </c>
      <c r="M132" s="165" t="s">
        <v>1122</v>
      </c>
      <c r="N132" s="276" t="s">
        <v>1133</v>
      </c>
      <c r="O132" s="34">
        <v>45292</v>
      </c>
      <c r="P132" s="34">
        <v>45322</v>
      </c>
      <c r="Q132" s="44" t="s">
        <v>1134</v>
      </c>
      <c r="R132" s="45" t="s">
        <v>1135</v>
      </c>
      <c r="S132" s="64" t="s">
        <v>1136</v>
      </c>
      <c r="T132" s="47" t="s">
        <v>1137</v>
      </c>
      <c r="U132" s="75" t="s">
        <v>1138</v>
      </c>
      <c r="V132" s="76" t="s">
        <v>1135</v>
      </c>
      <c r="W132" s="120" t="s">
        <v>1138</v>
      </c>
      <c r="X132" s="39" t="s">
        <v>1139</v>
      </c>
    </row>
    <row r="133" spans="1:24" s="41" customFormat="1" ht="75.75" customHeight="1" x14ac:dyDescent="0.3">
      <c r="A133" s="28"/>
      <c r="B133" s="29"/>
      <c r="C133" s="28"/>
      <c r="D133" s="49"/>
      <c r="E133" s="28"/>
      <c r="F133" s="333"/>
      <c r="G133" s="333"/>
      <c r="H133" s="419" t="s">
        <v>1737</v>
      </c>
      <c r="I133" s="337"/>
      <c r="J133" s="337"/>
      <c r="K133" s="337"/>
      <c r="L133" s="186" t="s">
        <v>1140</v>
      </c>
      <c r="M133" s="165" t="s">
        <v>1122</v>
      </c>
      <c r="N133" s="276" t="s">
        <v>1133</v>
      </c>
      <c r="O133" s="34">
        <v>45323</v>
      </c>
      <c r="P133" s="34">
        <v>45626</v>
      </c>
      <c r="Q133" s="44" t="s">
        <v>1141</v>
      </c>
      <c r="R133" s="45" t="s">
        <v>1142</v>
      </c>
      <c r="S133" s="84" t="s">
        <v>1143</v>
      </c>
      <c r="T133" s="47" t="s">
        <v>1144</v>
      </c>
      <c r="U133" s="75" t="s">
        <v>1738</v>
      </c>
      <c r="V133" s="76" t="s">
        <v>1142</v>
      </c>
      <c r="W133" s="120" t="s">
        <v>1145</v>
      </c>
      <c r="X133" s="39" t="s">
        <v>1146</v>
      </c>
    </row>
    <row r="134" spans="1:24" s="41" customFormat="1" ht="75.75" customHeight="1" x14ac:dyDescent="0.3">
      <c r="A134" s="28"/>
      <c r="B134" s="29"/>
      <c r="C134" s="28"/>
      <c r="D134" s="49"/>
      <c r="E134" s="28"/>
      <c r="F134" s="333"/>
      <c r="G134" s="333"/>
      <c r="H134" s="363"/>
      <c r="I134" s="337"/>
      <c r="J134" s="337"/>
      <c r="K134" s="337"/>
      <c r="L134" s="186" t="s">
        <v>1147</v>
      </c>
      <c r="M134" s="165" t="s">
        <v>1122</v>
      </c>
      <c r="N134" s="276" t="s">
        <v>1133</v>
      </c>
      <c r="O134" s="34">
        <v>45597</v>
      </c>
      <c r="P134" s="34">
        <v>45626</v>
      </c>
      <c r="Q134" s="44" t="s">
        <v>1148</v>
      </c>
      <c r="R134" s="45" t="s">
        <v>1149</v>
      </c>
      <c r="S134" s="84" t="s">
        <v>1150</v>
      </c>
      <c r="T134" s="47" t="s">
        <v>1151</v>
      </c>
      <c r="U134" s="75" t="s">
        <v>1152</v>
      </c>
      <c r="V134" s="76" t="s">
        <v>1149</v>
      </c>
      <c r="W134" s="120" t="s">
        <v>1153</v>
      </c>
      <c r="X134" s="39" t="s">
        <v>1154</v>
      </c>
    </row>
    <row r="135" spans="1:24" s="41" customFormat="1" ht="75.75" customHeight="1" x14ac:dyDescent="0.3">
      <c r="A135" s="28"/>
      <c r="B135" s="29"/>
      <c r="C135" s="51"/>
      <c r="D135" s="49"/>
      <c r="E135" s="51"/>
      <c r="F135" s="334"/>
      <c r="G135" s="334"/>
      <c r="H135" s="364"/>
      <c r="I135" s="337"/>
      <c r="J135" s="337"/>
      <c r="K135" s="337"/>
      <c r="L135" s="186" t="s">
        <v>1155</v>
      </c>
      <c r="M135" s="165" t="s">
        <v>1122</v>
      </c>
      <c r="N135" s="276" t="s">
        <v>1133</v>
      </c>
      <c r="O135" s="34">
        <v>45627</v>
      </c>
      <c r="P135" s="34">
        <v>45657</v>
      </c>
      <c r="Q135" s="44" t="s">
        <v>1156</v>
      </c>
      <c r="R135" s="45" t="s">
        <v>1157</v>
      </c>
      <c r="S135" s="84" t="s">
        <v>1158</v>
      </c>
      <c r="T135" s="47" t="s">
        <v>1159</v>
      </c>
      <c r="U135" s="75" t="s">
        <v>1160</v>
      </c>
      <c r="V135" s="76" t="s">
        <v>1739</v>
      </c>
      <c r="W135" s="120" t="s">
        <v>1740</v>
      </c>
      <c r="X135" s="39" t="s">
        <v>1154</v>
      </c>
    </row>
    <row r="136" spans="1:24" s="41" customFormat="1" ht="75.75" customHeight="1" x14ac:dyDescent="0.3">
      <c r="A136" s="28"/>
      <c r="B136" s="29"/>
      <c r="C136" s="30" t="s">
        <v>1503</v>
      </c>
      <c r="D136" s="125" t="s">
        <v>1161</v>
      </c>
      <c r="E136" s="31" t="s">
        <v>1162</v>
      </c>
      <c r="F136" s="332">
        <v>29</v>
      </c>
      <c r="G136" s="393" t="s">
        <v>1163</v>
      </c>
      <c r="H136" s="266" t="s">
        <v>1164</v>
      </c>
      <c r="I136" s="404" t="s">
        <v>1165</v>
      </c>
      <c r="J136" s="398">
        <v>0.8</v>
      </c>
      <c r="K136" s="399" t="s">
        <v>143</v>
      </c>
      <c r="L136" s="186" t="s">
        <v>1175</v>
      </c>
      <c r="M136" s="165" t="s">
        <v>1176</v>
      </c>
      <c r="N136" s="276" t="s">
        <v>1177</v>
      </c>
      <c r="O136" s="37">
        <v>45292</v>
      </c>
      <c r="P136" s="37">
        <v>45412</v>
      </c>
      <c r="Q136" s="44" t="s">
        <v>1178</v>
      </c>
      <c r="R136" s="45" t="s">
        <v>1179</v>
      </c>
      <c r="S136" s="64" t="s">
        <v>1180</v>
      </c>
      <c r="T136" s="47" t="s">
        <v>1181</v>
      </c>
      <c r="U136" s="75" t="s">
        <v>1011</v>
      </c>
      <c r="V136" s="76" t="s">
        <v>1011</v>
      </c>
      <c r="W136" s="128" t="s">
        <v>1182</v>
      </c>
      <c r="X136" s="65" t="s">
        <v>1012</v>
      </c>
    </row>
    <row r="137" spans="1:24" s="41" customFormat="1" ht="75.75" customHeight="1" x14ac:dyDescent="0.3">
      <c r="A137" s="28"/>
      <c r="B137" s="29"/>
      <c r="C137" s="28"/>
      <c r="D137" s="49"/>
      <c r="E137" s="49"/>
      <c r="F137" s="333"/>
      <c r="G137" s="333"/>
      <c r="H137" s="419" t="s">
        <v>1183</v>
      </c>
      <c r="I137" s="337"/>
      <c r="J137" s="337"/>
      <c r="K137" s="337"/>
      <c r="L137" s="186" t="s">
        <v>1184</v>
      </c>
      <c r="M137" s="165" t="s">
        <v>1176</v>
      </c>
      <c r="N137" s="276" t="s">
        <v>1177</v>
      </c>
      <c r="O137" s="37">
        <v>45292</v>
      </c>
      <c r="P137" s="37">
        <v>45412</v>
      </c>
      <c r="Q137" s="44" t="s">
        <v>1185</v>
      </c>
      <c r="R137" s="45" t="s">
        <v>1186</v>
      </c>
      <c r="S137" s="64" t="s">
        <v>1187</v>
      </c>
      <c r="T137" s="47" t="s">
        <v>1188</v>
      </c>
      <c r="U137" s="75" t="s">
        <v>1011</v>
      </c>
      <c r="V137" s="76" t="s">
        <v>1011</v>
      </c>
      <c r="W137" s="435" t="s">
        <v>1742</v>
      </c>
      <c r="X137" s="373" t="s">
        <v>1189</v>
      </c>
    </row>
    <row r="138" spans="1:24" s="41" customFormat="1" ht="75.75" customHeight="1" x14ac:dyDescent="0.3">
      <c r="A138" s="28"/>
      <c r="B138" s="29"/>
      <c r="C138" s="28"/>
      <c r="D138" s="49"/>
      <c r="E138" s="49"/>
      <c r="F138" s="333"/>
      <c r="G138" s="333"/>
      <c r="H138" s="363"/>
      <c r="I138" s="337"/>
      <c r="J138" s="337"/>
      <c r="K138" s="337"/>
      <c r="L138" s="186" t="s">
        <v>1190</v>
      </c>
      <c r="M138" s="165" t="s">
        <v>1176</v>
      </c>
      <c r="N138" s="276" t="s">
        <v>1177</v>
      </c>
      <c r="O138" s="37">
        <v>45292</v>
      </c>
      <c r="P138" s="37">
        <v>45412</v>
      </c>
      <c r="Q138" s="382" t="s">
        <v>1191</v>
      </c>
      <c r="R138" s="436" t="s">
        <v>1192</v>
      </c>
      <c r="S138" s="59" t="s">
        <v>1506</v>
      </c>
      <c r="T138" s="437" t="s">
        <v>1193</v>
      </c>
      <c r="U138" s="75" t="s">
        <v>1011</v>
      </c>
      <c r="V138" s="76" t="s">
        <v>1011</v>
      </c>
      <c r="W138" s="334"/>
      <c r="X138" s="334"/>
    </row>
    <row r="139" spans="1:24" s="41" customFormat="1" ht="75.75" customHeight="1" x14ac:dyDescent="0.3">
      <c r="A139" s="28"/>
      <c r="B139" s="29"/>
      <c r="C139" s="51"/>
      <c r="D139" s="52"/>
      <c r="E139" s="49"/>
      <c r="F139" s="334"/>
      <c r="G139" s="376"/>
      <c r="H139" s="364"/>
      <c r="I139" s="337"/>
      <c r="J139" s="337"/>
      <c r="K139" s="337"/>
      <c r="L139" s="186" t="s">
        <v>1194</v>
      </c>
      <c r="M139" s="165" t="s">
        <v>1176</v>
      </c>
      <c r="N139" s="276" t="s">
        <v>1177</v>
      </c>
      <c r="O139" s="37">
        <v>45352</v>
      </c>
      <c r="P139" s="37">
        <v>45657</v>
      </c>
      <c r="Q139" s="334"/>
      <c r="R139" s="334"/>
      <c r="S139" s="84" t="s">
        <v>1195</v>
      </c>
      <c r="T139" s="364"/>
      <c r="U139" s="75" t="s">
        <v>1743</v>
      </c>
      <c r="V139" s="76" t="s">
        <v>1196</v>
      </c>
      <c r="W139" s="56" t="s">
        <v>1744</v>
      </c>
      <c r="X139" s="39" t="s">
        <v>1197</v>
      </c>
    </row>
    <row r="140" spans="1:24" s="41" customFormat="1" ht="75.75" customHeight="1" x14ac:dyDescent="0.3">
      <c r="A140" s="28"/>
      <c r="B140" s="29"/>
      <c r="C140" s="30" t="s">
        <v>1507</v>
      </c>
      <c r="D140" s="125" t="s">
        <v>1198</v>
      </c>
      <c r="E140" s="31" t="s">
        <v>1199</v>
      </c>
      <c r="F140" s="381">
        <v>30</v>
      </c>
      <c r="G140" s="335" t="s">
        <v>1200</v>
      </c>
      <c r="H140" s="266" t="s">
        <v>1201</v>
      </c>
      <c r="I140" s="165" t="s">
        <v>1202</v>
      </c>
      <c r="J140" s="418">
        <v>1</v>
      </c>
      <c r="K140" s="414" t="s">
        <v>49</v>
      </c>
      <c r="L140" s="186" t="s">
        <v>1210</v>
      </c>
      <c r="M140" s="165" t="s">
        <v>1202</v>
      </c>
      <c r="N140" s="276" t="s">
        <v>978</v>
      </c>
      <c r="O140" s="37">
        <v>45292</v>
      </c>
      <c r="P140" s="37">
        <v>45412</v>
      </c>
      <c r="Q140" s="82" t="s">
        <v>1510</v>
      </c>
      <c r="R140" s="373" t="s">
        <v>1211</v>
      </c>
      <c r="S140" s="63" t="s">
        <v>1237</v>
      </c>
      <c r="T140" s="68" t="s">
        <v>1212</v>
      </c>
      <c r="U140" s="75" t="s">
        <v>1213</v>
      </c>
      <c r="V140" s="76" t="s">
        <v>1747</v>
      </c>
      <c r="W140" s="103" t="s">
        <v>588</v>
      </c>
      <c r="X140" s="65" t="s">
        <v>395</v>
      </c>
    </row>
    <row r="141" spans="1:24" s="41" customFormat="1" ht="75.75" customHeight="1" x14ac:dyDescent="0.3">
      <c r="A141" s="28"/>
      <c r="B141" s="29"/>
      <c r="C141" s="51"/>
      <c r="D141" s="52"/>
      <c r="E141" s="49"/>
      <c r="F141" s="334"/>
      <c r="G141" s="334"/>
      <c r="H141" s="272" t="s">
        <v>1214</v>
      </c>
      <c r="I141" s="288"/>
      <c r="J141" s="337"/>
      <c r="K141" s="337"/>
      <c r="L141" s="186" t="s">
        <v>1215</v>
      </c>
      <c r="M141" s="165" t="s">
        <v>1202</v>
      </c>
      <c r="N141" s="276" t="s">
        <v>978</v>
      </c>
      <c r="O141" s="37">
        <v>45383</v>
      </c>
      <c r="P141" s="37">
        <v>45657</v>
      </c>
      <c r="Q141" s="44" t="s">
        <v>1216</v>
      </c>
      <c r="R141" s="334"/>
      <c r="S141" s="63" t="s">
        <v>1748</v>
      </c>
      <c r="T141" s="68" t="s">
        <v>1217</v>
      </c>
      <c r="U141" s="75" t="s">
        <v>1218</v>
      </c>
      <c r="V141" s="76" t="s">
        <v>1219</v>
      </c>
      <c r="W141" s="129" t="s">
        <v>1511</v>
      </c>
      <c r="X141" s="39" t="s">
        <v>1220</v>
      </c>
    </row>
    <row r="142" spans="1:24" s="41" customFormat="1" ht="75.75" customHeight="1" x14ac:dyDescent="0.3">
      <c r="A142" s="28"/>
      <c r="B142" s="29"/>
      <c r="C142" s="30" t="s">
        <v>1512</v>
      </c>
      <c r="D142" s="130" t="s">
        <v>1221</v>
      </c>
      <c r="E142" s="33" t="s">
        <v>1222</v>
      </c>
      <c r="F142" s="381">
        <v>31</v>
      </c>
      <c r="G142" s="335" t="s">
        <v>1223</v>
      </c>
      <c r="H142" s="266" t="s">
        <v>1224</v>
      </c>
      <c r="I142" s="404" t="s">
        <v>1202</v>
      </c>
      <c r="J142" s="418">
        <v>1</v>
      </c>
      <c r="K142" s="414" t="s">
        <v>49</v>
      </c>
      <c r="L142" s="186" t="s">
        <v>1234</v>
      </c>
      <c r="M142" s="165" t="s">
        <v>1202</v>
      </c>
      <c r="N142" s="276"/>
      <c r="O142" s="37">
        <v>45292</v>
      </c>
      <c r="P142" s="37">
        <v>45412</v>
      </c>
      <c r="Q142" s="44" t="s">
        <v>1235</v>
      </c>
      <c r="R142" s="373" t="s">
        <v>1236</v>
      </c>
      <c r="S142" s="63" t="s">
        <v>1237</v>
      </c>
      <c r="T142" s="68" t="s">
        <v>1212</v>
      </c>
      <c r="U142" s="75" t="s">
        <v>1238</v>
      </c>
      <c r="V142" s="76" t="s">
        <v>1238</v>
      </c>
      <c r="W142" s="44" t="s">
        <v>1239</v>
      </c>
      <c r="X142" s="65" t="s">
        <v>395</v>
      </c>
    </row>
    <row r="143" spans="1:24" s="41" customFormat="1" ht="75.75" customHeight="1" x14ac:dyDescent="0.3">
      <c r="A143" s="28"/>
      <c r="B143" s="29"/>
      <c r="C143" s="51"/>
      <c r="D143" s="52"/>
      <c r="E143" s="51"/>
      <c r="F143" s="334"/>
      <c r="G143" s="334"/>
      <c r="H143" s="274" t="s">
        <v>1750</v>
      </c>
      <c r="I143" s="337"/>
      <c r="J143" s="337"/>
      <c r="K143" s="337"/>
      <c r="L143" s="186" t="s">
        <v>1240</v>
      </c>
      <c r="M143" s="165" t="s">
        <v>1202</v>
      </c>
      <c r="N143" s="276"/>
      <c r="O143" s="37">
        <v>45383</v>
      </c>
      <c r="P143" s="37">
        <v>45657</v>
      </c>
      <c r="Q143" s="44" t="s">
        <v>1241</v>
      </c>
      <c r="R143" s="334"/>
      <c r="S143" s="63" t="s">
        <v>1242</v>
      </c>
      <c r="T143" s="68" t="s">
        <v>1243</v>
      </c>
      <c r="U143" s="75" t="s">
        <v>1751</v>
      </c>
      <c r="V143" s="76" t="s">
        <v>1752</v>
      </c>
      <c r="W143" s="44" t="s">
        <v>1244</v>
      </c>
      <c r="X143" s="39" t="s">
        <v>1245</v>
      </c>
    </row>
    <row r="144" spans="1:24" s="41" customFormat="1" ht="75.75" customHeight="1" x14ac:dyDescent="0.3">
      <c r="A144" s="28"/>
      <c r="B144" s="29"/>
      <c r="C144" s="30" t="s">
        <v>1515</v>
      </c>
      <c r="D144" s="125" t="s">
        <v>1246</v>
      </c>
      <c r="E144" s="33" t="s">
        <v>1247</v>
      </c>
      <c r="F144" s="381">
        <v>32</v>
      </c>
      <c r="G144" s="335" t="s">
        <v>1248</v>
      </c>
      <c r="H144" s="266" t="s">
        <v>1249</v>
      </c>
      <c r="I144" s="404" t="s">
        <v>1202</v>
      </c>
      <c r="J144" s="418">
        <v>0.95</v>
      </c>
      <c r="K144" s="414" t="s">
        <v>49</v>
      </c>
      <c r="L144" s="186" t="s">
        <v>1254</v>
      </c>
      <c r="M144" s="186" t="s">
        <v>1202</v>
      </c>
      <c r="N144" s="102"/>
      <c r="O144" s="37">
        <v>45292</v>
      </c>
      <c r="P144" s="37">
        <v>45657</v>
      </c>
      <c r="Q144" s="82" t="s">
        <v>1522</v>
      </c>
      <c r="R144" s="39" t="s">
        <v>1255</v>
      </c>
      <c r="S144" s="55" t="s">
        <v>1523</v>
      </c>
      <c r="T144" s="68" t="s">
        <v>1256</v>
      </c>
      <c r="U144" s="93" t="s">
        <v>1524</v>
      </c>
      <c r="V144" s="76" t="s">
        <v>1755</v>
      </c>
      <c r="W144" s="131" t="s">
        <v>1525</v>
      </c>
      <c r="X144" s="438" t="s">
        <v>1766</v>
      </c>
    </row>
    <row r="145" spans="1:24" s="41" customFormat="1" ht="75.75" customHeight="1" x14ac:dyDescent="0.3">
      <c r="A145" s="28"/>
      <c r="B145" s="29"/>
      <c r="C145" s="28"/>
      <c r="D145" s="49"/>
      <c r="E145" s="28"/>
      <c r="F145" s="333"/>
      <c r="G145" s="333"/>
      <c r="H145" s="419" t="s">
        <v>1756</v>
      </c>
      <c r="I145" s="337"/>
      <c r="J145" s="337"/>
      <c r="K145" s="337"/>
      <c r="L145" s="186" t="s">
        <v>1257</v>
      </c>
      <c r="M145" s="186" t="s">
        <v>1202</v>
      </c>
      <c r="N145" s="102"/>
      <c r="O145" s="37">
        <v>45474</v>
      </c>
      <c r="P145" s="37">
        <v>45657</v>
      </c>
      <c r="Q145" s="44" t="s">
        <v>1258</v>
      </c>
      <c r="R145" s="45" t="s">
        <v>403</v>
      </c>
      <c r="S145" s="63" t="s">
        <v>1258</v>
      </c>
      <c r="T145" s="68" t="s">
        <v>403</v>
      </c>
      <c r="U145" s="93" t="s">
        <v>1526</v>
      </c>
      <c r="V145" s="76" t="s">
        <v>1259</v>
      </c>
      <c r="W145" s="131" t="s">
        <v>1757</v>
      </c>
      <c r="X145" s="439"/>
    </row>
    <row r="146" spans="1:24" s="41" customFormat="1" ht="75.75" customHeight="1" x14ac:dyDescent="0.3">
      <c r="A146" s="28"/>
      <c r="B146" s="29"/>
      <c r="C146" s="51"/>
      <c r="D146" s="49"/>
      <c r="E146" s="51"/>
      <c r="F146" s="334"/>
      <c r="G146" s="334"/>
      <c r="H146" s="364"/>
      <c r="I146" s="337"/>
      <c r="J146" s="337"/>
      <c r="K146" s="337"/>
      <c r="L146" s="186" t="s">
        <v>1260</v>
      </c>
      <c r="M146" s="186" t="s">
        <v>1202</v>
      </c>
      <c r="N146" s="102"/>
      <c r="O146" s="37">
        <v>45293</v>
      </c>
      <c r="P146" s="37">
        <v>45657</v>
      </c>
      <c r="Q146" s="82" t="s">
        <v>1758</v>
      </c>
      <c r="R146" s="45" t="s">
        <v>1261</v>
      </c>
      <c r="S146" s="55" t="s">
        <v>1759</v>
      </c>
      <c r="T146" s="68" t="s">
        <v>1262</v>
      </c>
      <c r="U146" s="93" t="s">
        <v>1760</v>
      </c>
      <c r="V146" s="76" t="s">
        <v>1263</v>
      </c>
      <c r="W146" s="70" t="s">
        <v>1264</v>
      </c>
      <c r="X146" s="440"/>
    </row>
    <row r="147" spans="1:24" s="41" customFormat="1" ht="75.75" customHeight="1" x14ac:dyDescent="0.3">
      <c r="A147" s="28"/>
      <c r="B147" s="29"/>
      <c r="C147" s="30" t="s">
        <v>1527</v>
      </c>
      <c r="D147" s="31" t="s">
        <v>1265</v>
      </c>
      <c r="E147" s="31" t="s">
        <v>1266</v>
      </c>
      <c r="F147" s="381">
        <v>33</v>
      </c>
      <c r="G147" s="335" t="s">
        <v>1267</v>
      </c>
      <c r="H147" s="266" t="s">
        <v>1268</v>
      </c>
      <c r="I147" s="404" t="s">
        <v>1269</v>
      </c>
      <c r="J147" s="441">
        <v>0.8</v>
      </c>
      <c r="K147" s="443" t="s">
        <v>143</v>
      </c>
      <c r="L147" s="186" t="s">
        <v>1276</v>
      </c>
      <c r="M147" s="186" t="s">
        <v>1269</v>
      </c>
      <c r="N147" s="102" t="s">
        <v>1277</v>
      </c>
      <c r="O147" s="37">
        <v>45292</v>
      </c>
      <c r="P147" s="37">
        <v>45382</v>
      </c>
      <c r="Q147" s="44" t="s">
        <v>1278</v>
      </c>
      <c r="R147" s="45" t="s">
        <v>1279</v>
      </c>
      <c r="S147" s="64" t="s">
        <v>1763</v>
      </c>
      <c r="T147" s="47" t="s">
        <v>1280</v>
      </c>
      <c r="U147" s="75" t="s">
        <v>1531</v>
      </c>
      <c r="V147" s="76" t="s">
        <v>1281</v>
      </c>
      <c r="W147" s="120" t="s">
        <v>1531</v>
      </c>
      <c r="X147" s="39" t="s">
        <v>1282</v>
      </c>
    </row>
    <row r="148" spans="1:24" s="41" customFormat="1" ht="75.75" customHeight="1" x14ac:dyDescent="0.3">
      <c r="A148" s="28"/>
      <c r="B148" s="29"/>
      <c r="C148" s="28"/>
      <c r="D148" s="49"/>
      <c r="E148" s="104" t="s">
        <v>1283</v>
      </c>
      <c r="F148" s="333"/>
      <c r="G148" s="333"/>
      <c r="H148" s="419" t="s">
        <v>1284</v>
      </c>
      <c r="I148" s="337"/>
      <c r="J148" s="442"/>
      <c r="K148" s="442"/>
      <c r="L148" s="186" t="s">
        <v>1285</v>
      </c>
      <c r="M148" s="186" t="s">
        <v>1269</v>
      </c>
      <c r="N148" s="102"/>
      <c r="O148" s="37">
        <v>45292</v>
      </c>
      <c r="P148" s="37">
        <v>45473</v>
      </c>
      <c r="Q148" s="44" t="s">
        <v>1286</v>
      </c>
      <c r="R148" s="45" t="s">
        <v>1287</v>
      </c>
      <c r="S148" s="84" t="s">
        <v>1288</v>
      </c>
      <c r="T148" s="47" t="s">
        <v>1289</v>
      </c>
      <c r="U148" s="75" t="s">
        <v>1532</v>
      </c>
      <c r="V148" s="76" t="s">
        <v>1290</v>
      </c>
      <c r="W148" s="120" t="s">
        <v>1533</v>
      </c>
      <c r="X148" s="65" t="s">
        <v>1291</v>
      </c>
    </row>
    <row r="149" spans="1:24" s="41" customFormat="1" ht="75.75" customHeight="1" x14ac:dyDescent="0.3">
      <c r="A149" s="28"/>
      <c r="B149" s="29"/>
      <c r="C149" s="28"/>
      <c r="D149" s="49"/>
      <c r="E149" s="104" t="s">
        <v>1292</v>
      </c>
      <c r="F149" s="333"/>
      <c r="G149" s="333"/>
      <c r="H149" s="363"/>
      <c r="I149" s="337"/>
      <c r="J149" s="442"/>
      <c r="K149" s="442"/>
      <c r="L149" s="186" t="s">
        <v>1293</v>
      </c>
      <c r="M149" s="186" t="s">
        <v>1277</v>
      </c>
      <c r="N149" s="102"/>
      <c r="O149" s="37">
        <v>45383</v>
      </c>
      <c r="P149" s="37">
        <v>45657</v>
      </c>
      <c r="Q149" s="44" t="s">
        <v>1294</v>
      </c>
      <c r="R149" s="45" t="s">
        <v>1295</v>
      </c>
      <c r="S149" s="84" t="s">
        <v>1296</v>
      </c>
      <c r="T149" s="47" t="s">
        <v>1297</v>
      </c>
      <c r="U149" s="75" t="s">
        <v>1764</v>
      </c>
      <c r="V149" s="76" t="s">
        <v>1298</v>
      </c>
      <c r="W149" s="120" t="s">
        <v>1534</v>
      </c>
      <c r="X149" s="39" t="s">
        <v>1299</v>
      </c>
    </row>
    <row r="150" spans="1:24" s="41" customFormat="1" ht="75.75" customHeight="1" x14ac:dyDescent="0.3">
      <c r="A150" s="28"/>
      <c r="B150" s="29"/>
      <c r="C150" s="28"/>
      <c r="D150" s="49"/>
      <c r="E150" s="104"/>
      <c r="F150" s="333"/>
      <c r="G150" s="333"/>
      <c r="H150" s="363"/>
      <c r="I150" s="337"/>
      <c r="J150" s="442"/>
      <c r="K150" s="442"/>
      <c r="L150" s="186" t="s">
        <v>1300</v>
      </c>
      <c r="M150" s="186" t="s">
        <v>1269</v>
      </c>
      <c r="N150" s="102" t="s">
        <v>978</v>
      </c>
      <c r="O150" s="37">
        <v>45296</v>
      </c>
      <c r="P150" s="37">
        <v>45657</v>
      </c>
      <c r="Q150" s="44" t="s">
        <v>829</v>
      </c>
      <c r="R150" s="45" t="s">
        <v>1301</v>
      </c>
      <c r="S150" s="395" t="s">
        <v>1765</v>
      </c>
      <c r="T150" s="379" t="s">
        <v>1302</v>
      </c>
      <c r="U150" s="405" t="s">
        <v>1535</v>
      </c>
      <c r="V150" s="423" t="s">
        <v>1303</v>
      </c>
      <c r="W150" s="432" t="s">
        <v>1536</v>
      </c>
      <c r="X150" s="65" t="s">
        <v>1767</v>
      </c>
    </row>
    <row r="151" spans="1:24" s="41" customFormat="1" ht="75.75" customHeight="1" x14ac:dyDescent="0.3">
      <c r="A151" s="51"/>
      <c r="B151" s="83"/>
      <c r="C151" s="51"/>
      <c r="D151" s="52"/>
      <c r="E151" s="105"/>
      <c r="F151" s="334"/>
      <c r="G151" s="334"/>
      <c r="H151" s="364"/>
      <c r="I151" s="337"/>
      <c r="J151" s="442"/>
      <c r="K151" s="442"/>
      <c r="L151" s="186" t="s">
        <v>1304</v>
      </c>
      <c r="M151" s="186" t="s">
        <v>1269</v>
      </c>
      <c r="N151" s="102" t="s">
        <v>978</v>
      </c>
      <c r="O151" s="37">
        <v>45296</v>
      </c>
      <c r="P151" s="37">
        <v>45657</v>
      </c>
      <c r="Q151" s="44" t="s">
        <v>829</v>
      </c>
      <c r="R151" s="45" t="s">
        <v>1305</v>
      </c>
      <c r="S151" s="334"/>
      <c r="T151" s="364"/>
      <c r="U151" s="334"/>
      <c r="V151" s="334"/>
      <c r="W151" s="364"/>
      <c r="X151" s="65" t="s">
        <v>1767</v>
      </c>
    </row>
    <row r="152" spans="1:24" ht="18" customHeight="1" x14ac:dyDescent="0.35">
      <c r="A152" s="3"/>
      <c r="B152" s="14"/>
      <c r="C152" s="14"/>
      <c r="D152" s="14"/>
      <c r="E152" s="14"/>
      <c r="F152" s="15"/>
      <c r="G152" s="14"/>
      <c r="H152" s="14"/>
      <c r="I152" s="15"/>
      <c r="J152" s="3"/>
      <c r="K152" s="3"/>
      <c r="L152" s="3"/>
      <c r="M152" s="16"/>
      <c r="N152" s="16"/>
      <c r="O152" s="17"/>
      <c r="P152" s="17"/>
      <c r="Q152" s="3"/>
      <c r="R152" s="3"/>
      <c r="S152" s="3"/>
      <c r="T152" s="18"/>
      <c r="U152" s="19"/>
      <c r="V152" s="18"/>
      <c r="W152" s="19"/>
      <c r="X152" s="20"/>
    </row>
    <row r="153" spans="1:24" ht="18" customHeight="1" x14ac:dyDescent="0.35">
      <c r="A153" s="3"/>
      <c r="B153" s="14"/>
      <c r="C153" s="14"/>
      <c r="D153" s="14"/>
      <c r="E153" s="14"/>
      <c r="F153" s="15"/>
      <c r="G153" s="14"/>
      <c r="H153" s="14"/>
      <c r="I153" s="15"/>
      <c r="J153" s="3"/>
      <c r="K153" s="3"/>
      <c r="L153" s="3"/>
      <c r="M153" s="21"/>
      <c r="N153" s="21"/>
      <c r="O153" s="15"/>
      <c r="P153" s="15"/>
      <c r="Q153" s="3"/>
      <c r="R153" s="3"/>
      <c r="S153" s="3"/>
      <c r="T153" s="18"/>
      <c r="U153" s="19"/>
      <c r="V153" s="18"/>
      <c r="W153" s="19"/>
      <c r="X153" s="20"/>
    </row>
    <row r="154" spans="1:24" ht="28.5" customHeight="1" x14ac:dyDescent="0.35">
      <c r="A154" s="313" t="s">
        <v>1306</v>
      </c>
      <c r="B154" s="314"/>
      <c r="C154" s="314"/>
      <c r="D154" s="314"/>
      <c r="E154" s="314"/>
      <c r="F154" s="314"/>
      <c r="G154" s="314"/>
      <c r="H154" s="314"/>
      <c r="I154" s="314"/>
      <c r="J154" s="314"/>
      <c r="K154" s="314"/>
      <c r="L154" s="367"/>
      <c r="M154" s="21"/>
      <c r="N154" s="21"/>
      <c r="O154" s="15"/>
      <c r="P154" s="15"/>
      <c r="Q154" s="3"/>
      <c r="R154" s="3"/>
      <c r="S154" s="3"/>
      <c r="T154" s="18"/>
      <c r="U154" s="19"/>
      <c r="V154" s="18"/>
      <c r="W154" s="19"/>
      <c r="X154" s="20"/>
    </row>
    <row r="155" spans="1:24" ht="60" customHeight="1" x14ac:dyDescent="0.35">
      <c r="A155" s="3"/>
      <c r="B155" s="14"/>
      <c r="C155" s="14"/>
      <c r="D155" s="14"/>
      <c r="E155" s="14"/>
      <c r="F155" s="15"/>
      <c r="G155" s="14"/>
      <c r="H155" s="14"/>
      <c r="I155" s="15"/>
      <c r="J155" s="3"/>
      <c r="K155" s="3"/>
      <c r="L155" s="3"/>
      <c r="M155" s="21"/>
      <c r="N155" s="21"/>
      <c r="O155" s="15"/>
      <c r="P155" s="15"/>
      <c r="Q155" s="3"/>
      <c r="R155" s="3"/>
      <c r="S155" s="3"/>
      <c r="T155" s="18"/>
      <c r="U155" s="19"/>
      <c r="V155" s="18"/>
      <c r="W155" s="19"/>
      <c r="X155" s="20"/>
    </row>
    <row r="156" spans="1:24" ht="60" customHeight="1" x14ac:dyDescent="0.35">
      <c r="A156" s="20"/>
      <c r="B156" s="20"/>
      <c r="C156" s="20"/>
      <c r="D156" s="20"/>
      <c r="E156" s="20"/>
      <c r="F156" s="20"/>
      <c r="G156" s="20"/>
      <c r="H156" s="20"/>
      <c r="I156" s="20"/>
      <c r="J156" s="20"/>
      <c r="K156" s="20"/>
      <c r="L156" s="20"/>
      <c r="M156" s="20"/>
      <c r="N156" s="20"/>
      <c r="O156" s="20"/>
      <c r="P156" s="20"/>
      <c r="Q156" s="20"/>
      <c r="R156" s="3"/>
      <c r="S156" s="3"/>
      <c r="T156" s="18"/>
      <c r="U156" s="19"/>
      <c r="V156" s="18"/>
      <c r="W156" s="19"/>
      <c r="X156" s="20"/>
    </row>
    <row r="157" spans="1:24" ht="60" customHeight="1" x14ac:dyDescent="0.35">
      <c r="A157" s="20"/>
      <c r="B157" s="20"/>
      <c r="C157" s="20"/>
      <c r="D157" s="20"/>
      <c r="E157" s="20"/>
      <c r="F157" s="20"/>
      <c r="G157" s="20"/>
      <c r="H157" s="20"/>
      <c r="I157" s="20"/>
      <c r="J157" s="20"/>
      <c r="K157" s="20"/>
      <c r="L157" s="20"/>
      <c r="M157" s="20"/>
      <c r="N157" s="20"/>
      <c r="O157" s="20"/>
      <c r="P157" s="20"/>
      <c r="Q157" s="20"/>
      <c r="R157" s="3"/>
      <c r="S157" s="3"/>
      <c r="T157" s="18"/>
      <c r="U157" s="19"/>
      <c r="V157" s="18"/>
      <c r="W157" s="19"/>
      <c r="X157" s="20"/>
    </row>
    <row r="158" spans="1:24" ht="60" customHeight="1" x14ac:dyDescent="0.35">
      <c r="A158" s="20"/>
      <c r="B158" s="20"/>
      <c r="C158" s="20"/>
      <c r="D158" s="20"/>
      <c r="E158" s="20"/>
      <c r="F158" s="20"/>
      <c r="G158" s="20"/>
      <c r="H158" s="20"/>
      <c r="I158" s="20"/>
      <c r="J158" s="20"/>
      <c r="K158" s="20"/>
      <c r="L158" s="20"/>
      <c r="M158" s="20"/>
      <c r="N158" s="20"/>
      <c r="O158" s="20"/>
      <c r="P158" s="20"/>
      <c r="Q158" s="20"/>
      <c r="R158" s="3"/>
      <c r="S158" s="3"/>
      <c r="T158" s="18"/>
      <c r="U158" s="19"/>
      <c r="V158" s="18"/>
      <c r="W158" s="19"/>
      <c r="X158" s="20"/>
    </row>
    <row r="159" spans="1:24" ht="60" customHeight="1" x14ac:dyDescent="0.35">
      <c r="A159" s="18"/>
      <c r="B159" s="18"/>
      <c r="C159" s="18"/>
      <c r="D159" s="18"/>
      <c r="E159" s="18"/>
      <c r="F159" s="18"/>
      <c r="G159" s="18"/>
      <c r="H159" s="18"/>
      <c r="I159" s="18"/>
      <c r="J159" s="18"/>
      <c r="K159" s="18"/>
      <c r="L159" s="18"/>
      <c r="M159" s="18"/>
      <c r="N159" s="18"/>
      <c r="O159" s="18"/>
      <c r="P159" s="18"/>
      <c r="Q159" s="18"/>
      <c r="R159" s="18"/>
      <c r="S159" s="18"/>
      <c r="T159" s="18"/>
      <c r="U159" s="19"/>
      <c r="V159" s="18"/>
      <c r="W159" s="19"/>
      <c r="X159" s="20"/>
    </row>
    <row r="160" spans="1:24" ht="60" customHeight="1" x14ac:dyDescent="0.35">
      <c r="A160" s="18"/>
      <c r="B160" s="18"/>
      <c r="C160" s="18"/>
      <c r="D160" s="18"/>
      <c r="E160" s="18"/>
      <c r="F160" s="18"/>
      <c r="G160" s="18"/>
      <c r="H160" s="18"/>
      <c r="I160" s="18"/>
      <c r="J160" s="18"/>
      <c r="K160" s="18"/>
      <c r="L160" s="18"/>
      <c r="M160" s="18"/>
      <c r="N160" s="18"/>
      <c r="O160" s="18"/>
      <c r="P160" s="18"/>
      <c r="Q160" s="18"/>
      <c r="R160" s="18"/>
      <c r="S160" s="18"/>
      <c r="T160" s="18"/>
      <c r="U160" s="19"/>
      <c r="V160" s="18"/>
      <c r="W160" s="19"/>
      <c r="X160" s="20"/>
    </row>
    <row r="161" spans="1:24" ht="60" customHeight="1" x14ac:dyDescent="0.35">
      <c r="A161" s="18"/>
      <c r="B161" s="18"/>
      <c r="C161" s="18"/>
      <c r="D161" s="18"/>
      <c r="E161" s="18"/>
      <c r="F161" s="18"/>
      <c r="G161" s="18"/>
      <c r="H161" s="18"/>
      <c r="I161" s="18"/>
      <c r="J161" s="18"/>
      <c r="K161" s="18"/>
      <c r="L161" s="18"/>
      <c r="M161" s="18"/>
      <c r="N161" s="18"/>
      <c r="O161" s="18"/>
      <c r="P161" s="18"/>
      <c r="Q161" s="18"/>
      <c r="R161" s="18"/>
      <c r="S161" s="18"/>
      <c r="T161" s="18"/>
      <c r="U161" s="19"/>
      <c r="V161" s="18"/>
      <c r="W161" s="19"/>
      <c r="X161" s="20"/>
    </row>
    <row r="162" spans="1:24" ht="60"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20"/>
    </row>
    <row r="163" spans="1:24" ht="60"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20"/>
    </row>
    <row r="164" spans="1:24" ht="60"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20"/>
    </row>
    <row r="165" spans="1:24" ht="60"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20"/>
    </row>
    <row r="166" spans="1:24" ht="60"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20"/>
    </row>
    <row r="167" spans="1:24" ht="60"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20"/>
    </row>
    <row r="168" spans="1:24" ht="60"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20"/>
    </row>
    <row r="169" spans="1:24" ht="60"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20"/>
    </row>
    <row r="170" spans="1:24" ht="60"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20"/>
    </row>
    <row r="171" spans="1:24" ht="60"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20"/>
    </row>
    <row r="172" spans="1:24" ht="60" customHeight="1" x14ac:dyDescent="0.35">
      <c r="X172" s="2"/>
    </row>
    <row r="173" spans="1:24" ht="60" customHeight="1" x14ac:dyDescent="0.35">
      <c r="X173" s="2"/>
    </row>
    <row r="174" spans="1:24" ht="60" customHeight="1" x14ac:dyDescent="0.35">
      <c r="X174" s="2"/>
    </row>
    <row r="175" spans="1:24" ht="60" customHeight="1" x14ac:dyDescent="0.35">
      <c r="X175" s="2"/>
    </row>
    <row r="176" spans="1:24" ht="60" customHeight="1" x14ac:dyDescent="0.35">
      <c r="X176" s="2"/>
    </row>
    <row r="177" spans="24:24" ht="60" customHeight="1" x14ac:dyDescent="0.35">
      <c r="X177" s="2"/>
    </row>
    <row r="178" spans="24:24" ht="60" customHeight="1" x14ac:dyDescent="0.35">
      <c r="X178" s="2"/>
    </row>
    <row r="179" spans="24:24" ht="60" customHeight="1" x14ac:dyDescent="0.35">
      <c r="X179" s="2"/>
    </row>
    <row r="180" spans="24:24" ht="60" customHeight="1" x14ac:dyDescent="0.35">
      <c r="X180" s="2"/>
    </row>
    <row r="181" spans="24:24" ht="60" customHeight="1" x14ac:dyDescent="0.35">
      <c r="X181" s="2"/>
    </row>
    <row r="182" spans="24:24" ht="60" customHeight="1" x14ac:dyDescent="0.35">
      <c r="X182" s="2"/>
    </row>
    <row r="183" spans="24:24" ht="60" customHeight="1" x14ac:dyDescent="0.35">
      <c r="X183" s="2"/>
    </row>
    <row r="184" spans="24:24" ht="60" customHeight="1" x14ac:dyDescent="0.35">
      <c r="X184" s="2"/>
    </row>
    <row r="185" spans="24:24" ht="60" customHeight="1" x14ac:dyDescent="0.35">
      <c r="X185" s="2"/>
    </row>
    <row r="186" spans="24:24" ht="60" customHeight="1" x14ac:dyDescent="0.35">
      <c r="X186" s="2"/>
    </row>
    <row r="187" spans="24:24" ht="60" customHeight="1" x14ac:dyDescent="0.35">
      <c r="X187" s="2"/>
    </row>
    <row r="188" spans="24:24" ht="60" customHeight="1" x14ac:dyDescent="0.35">
      <c r="X188" s="2"/>
    </row>
    <row r="189" spans="24:24" ht="60" customHeight="1" x14ac:dyDescent="0.35">
      <c r="X189" s="2"/>
    </row>
    <row r="190" spans="24:24" ht="60" customHeight="1" x14ac:dyDescent="0.35">
      <c r="X190" s="2"/>
    </row>
    <row r="191" spans="24:24" ht="60" customHeight="1" x14ac:dyDescent="0.35">
      <c r="X191" s="2"/>
    </row>
    <row r="192" spans="24:24" ht="60" customHeight="1" x14ac:dyDescent="0.35">
      <c r="X192" s="2"/>
    </row>
    <row r="193" spans="24:24" ht="60" customHeight="1" x14ac:dyDescent="0.35">
      <c r="X193" s="2"/>
    </row>
    <row r="194" spans="24:24" ht="60" customHeight="1" x14ac:dyDescent="0.35">
      <c r="X194" s="2"/>
    </row>
    <row r="195" spans="24:24" ht="60" customHeight="1" x14ac:dyDescent="0.35">
      <c r="X195" s="2"/>
    </row>
    <row r="196" spans="24:24" ht="60" customHeight="1" x14ac:dyDescent="0.35">
      <c r="X196" s="2"/>
    </row>
    <row r="197" spans="24:24" ht="60" customHeight="1" x14ac:dyDescent="0.35">
      <c r="X197" s="2"/>
    </row>
    <row r="198" spans="24:24" ht="60" customHeight="1" x14ac:dyDescent="0.35">
      <c r="X198" s="2"/>
    </row>
    <row r="199" spans="24:24" ht="60" customHeight="1" x14ac:dyDescent="0.35">
      <c r="X199" s="2"/>
    </row>
    <row r="200" spans="24:24" ht="60" customHeight="1" x14ac:dyDescent="0.35">
      <c r="X200" s="2"/>
    </row>
    <row r="201" spans="24:24" ht="60" customHeight="1" x14ac:dyDescent="0.35">
      <c r="X201" s="2"/>
    </row>
    <row r="202" spans="24:24" ht="60" customHeight="1" x14ac:dyDescent="0.35">
      <c r="X202" s="2"/>
    </row>
    <row r="203" spans="24:24" ht="60" customHeight="1" x14ac:dyDescent="0.35">
      <c r="X203" s="2"/>
    </row>
    <row r="204" spans="24:24" ht="60" customHeight="1" x14ac:dyDescent="0.35">
      <c r="X204" s="2"/>
    </row>
    <row r="205" spans="24:24" ht="60" customHeight="1" x14ac:dyDescent="0.35">
      <c r="X205" s="2"/>
    </row>
    <row r="206" spans="24:24" ht="60" customHeight="1" x14ac:dyDescent="0.35">
      <c r="X206" s="2"/>
    </row>
    <row r="207" spans="24:24" ht="60" customHeight="1" x14ac:dyDescent="0.35">
      <c r="X207" s="2"/>
    </row>
    <row r="208" spans="24:24" ht="60" customHeight="1" x14ac:dyDescent="0.35">
      <c r="X208" s="2"/>
    </row>
    <row r="209" spans="24:24" ht="60" customHeight="1" x14ac:dyDescent="0.35">
      <c r="X209" s="2"/>
    </row>
    <row r="210" spans="24:24" ht="60" customHeight="1" x14ac:dyDescent="0.35">
      <c r="X210" s="2"/>
    </row>
    <row r="211" spans="24:24" ht="60" customHeight="1" x14ac:dyDescent="0.35">
      <c r="X211" s="2"/>
    </row>
    <row r="212" spans="24:24" ht="60" customHeight="1" x14ac:dyDescent="0.35">
      <c r="X212" s="2"/>
    </row>
    <row r="213" spans="24:24" ht="60" customHeight="1" x14ac:dyDescent="0.35">
      <c r="X213" s="2"/>
    </row>
    <row r="214" spans="24:24" ht="60" customHeight="1" x14ac:dyDescent="0.35">
      <c r="X214" s="2"/>
    </row>
    <row r="215" spans="24:24" ht="60" customHeight="1" x14ac:dyDescent="0.35">
      <c r="X215" s="2"/>
    </row>
    <row r="216" spans="24:24" ht="60" customHeight="1" x14ac:dyDescent="0.35">
      <c r="X216" s="2"/>
    </row>
    <row r="217" spans="24:24" ht="60" customHeight="1" x14ac:dyDescent="0.35">
      <c r="X217" s="2"/>
    </row>
    <row r="218" spans="24:24" ht="60" customHeight="1" x14ac:dyDescent="0.35">
      <c r="X218" s="2"/>
    </row>
    <row r="219" spans="24:24" ht="60" customHeight="1" x14ac:dyDescent="0.35">
      <c r="X219" s="2"/>
    </row>
    <row r="220" spans="24:24" ht="60" customHeight="1" x14ac:dyDescent="0.35">
      <c r="X220" s="2"/>
    </row>
    <row r="221" spans="24:24" ht="60" customHeight="1" x14ac:dyDescent="0.35">
      <c r="X221" s="2"/>
    </row>
    <row r="222" spans="24:24" ht="60" customHeight="1" x14ac:dyDescent="0.35">
      <c r="X222" s="2"/>
    </row>
    <row r="223" spans="24:24" ht="60" customHeight="1" x14ac:dyDescent="0.35">
      <c r="X223" s="2"/>
    </row>
    <row r="224" spans="24:24" ht="60" customHeight="1" x14ac:dyDescent="0.35">
      <c r="X224" s="2"/>
    </row>
    <row r="225" spans="24:24" ht="60" customHeight="1" x14ac:dyDescent="0.35">
      <c r="X225" s="2"/>
    </row>
    <row r="226" spans="24:24" ht="60" customHeight="1" x14ac:dyDescent="0.35">
      <c r="X226" s="2"/>
    </row>
    <row r="227" spans="24:24" ht="60" customHeight="1" x14ac:dyDescent="0.35">
      <c r="X227" s="2"/>
    </row>
    <row r="228" spans="24:24" ht="60" customHeight="1" x14ac:dyDescent="0.35">
      <c r="X228" s="2"/>
    </row>
    <row r="229" spans="24:24" ht="60" customHeight="1" x14ac:dyDescent="0.35">
      <c r="X229" s="2"/>
    </row>
    <row r="230" spans="24:24" ht="60" customHeight="1" x14ac:dyDescent="0.35">
      <c r="X230" s="2"/>
    </row>
    <row r="231" spans="24:24" ht="60" customHeight="1" x14ac:dyDescent="0.35">
      <c r="X231" s="2"/>
    </row>
    <row r="232" spans="24:24" ht="60" customHeight="1" x14ac:dyDescent="0.35">
      <c r="X232" s="2"/>
    </row>
    <row r="233" spans="24:24" ht="60" customHeight="1" x14ac:dyDescent="0.35">
      <c r="X233" s="2"/>
    </row>
    <row r="234" spans="24:24" ht="60" customHeight="1" x14ac:dyDescent="0.35">
      <c r="X234" s="2"/>
    </row>
    <row r="235" spans="24:24" ht="60" customHeight="1" x14ac:dyDescent="0.35">
      <c r="X235" s="2"/>
    </row>
    <row r="236" spans="24:24" ht="60" customHeight="1" x14ac:dyDescent="0.35">
      <c r="X236" s="2"/>
    </row>
    <row r="237" spans="24:24" ht="60" customHeight="1" x14ac:dyDescent="0.35">
      <c r="X237" s="2"/>
    </row>
    <row r="238" spans="24:24" ht="60" customHeight="1" x14ac:dyDescent="0.35">
      <c r="X238" s="2"/>
    </row>
    <row r="239" spans="24:24" ht="60" customHeight="1" x14ac:dyDescent="0.35">
      <c r="X239" s="2"/>
    </row>
    <row r="240" spans="24:24" ht="60" customHeight="1" x14ac:dyDescent="0.35">
      <c r="X240" s="2"/>
    </row>
    <row r="241" spans="24:24" ht="60" customHeight="1" x14ac:dyDescent="0.35">
      <c r="X241" s="2"/>
    </row>
    <row r="242" spans="24:24" ht="60" customHeight="1" x14ac:dyDescent="0.35">
      <c r="X242" s="2"/>
    </row>
    <row r="243" spans="24:24" ht="60" customHeight="1" x14ac:dyDescent="0.35">
      <c r="X243" s="2"/>
    </row>
    <row r="244" spans="24:24" ht="60" customHeight="1" x14ac:dyDescent="0.35">
      <c r="X244" s="2"/>
    </row>
    <row r="245" spans="24:24" ht="60" customHeight="1" x14ac:dyDescent="0.35">
      <c r="X245" s="2"/>
    </row>
    <row r="246" spans="24:24" ht="60" customHeight="1" x14ac:dyDescent="0.35">
      <c r="X246" s="2"/>
    </row>
    <row r="247" spans="24:24" ht="60" customHeight="1" x14ac:dyDescent="0.35">
      <c r="X247" s="2"/>
    </row>
    <row r="248" spans="24:24" ht="60" customHeight="1" x14ac:dyDescent="0.35">
      <c r="X248" s="2"/>
    </row>
    <row r="249" spans="24:24" ht="60" customHeight="1" x14ac:dyDescent="0.35">
      <c r="X249" s="2"/>
    </row>
    <row r="250" spans="24:24" ht="60" customHeight="1" x14ac:dyDescent="0.35">
      <c r="X250" s="2"/>
    </row>
    <row r="251" spans="24:24" ht="60" customHeight="1" x14ac:dyDescent="0.35">
      <c r="X251" s="2"/>
    </row>
    <row r="252" spans="24:24" ht="60" customHeight="1" x14ac:dyDescent="0.35">
      <c r="X252" s="2"/>
    </row>
    <row r="253" spans="24:24" ht="60" customHeight="1" x14ac:dyDescent="0.35">
      <c r="X253" s="2"/>
    </row>
    <row r="254" spans="24:24" ht="60" customHeight="1" x14ac:dyDescent="0.35">
      <c r="X254" s="2"/>
    </row>
    <row r="255" spans="24:24" ht="60" customHeight="1" x14ac:dyDescent="0.35">
      <c r="X255" s="2"/>
    </row>
    <row r="256" spans="24:24" ht="60" customHeight="1" x14ac:dyDescent="0.35">
      <c r="X256" s="2"/>
    </row>
    <row r="257" spans="24:24" ht="60" customHeight="1" x14ac:dyDescent="0.35">
      <c r="X257" s="2"/>
    </row>
    <row r="258" spans="24:24" ht="60" customHeight="1" x14ac:dyDescent="0.35">
      <c r="X258" s="2"/>
    </row>
    <row r="259" spans="24:24" ht="60" customHeight="1" x14ac:dyDescent="0.35">
      <c r="X259" s="2"/>
    </row>
    <row r="260" spans="24:24" ht="60" customHeight="1" x14ac:dyDescent="0.35">
      <c r="X260" s="2"/>
    </row>
    <row r="261" spans="24:24" ht="60" customHeight="1" x14ac:dyDescent="0.35">
      <c r="X261" s="2"/>
    </row>
    <row r="262" spans="24:24" ht="60" customHeight="1" x14ac:dyDescent="0.35">
      <c r="X262" s="2"/>
    </row>
    <row r="263" spans="24:24" ht="60" customHeight="1" x14ac:dyDescent="0.35">
      <c r="X263" s="2"/>
    </row>
    <row r="264" spans="24:24" ht="60" customHeight="1" x14ac:dyDescent="0.35">
      <c r="X264" s="2"/>
    </row>
    <row r="265" spans="24:24" ht="60" customHeight="1" x14ac:dyDescent="0.35">
      <c r="X265" s="2"/>
    </row>
    <row r="266" spans="24:24" ht="60" customHeight="1" x14ac:dyDescent="0.35">
      <c r="X266" s="2"/>
    </row>
    <row r="267" spans="24:24" ht="60" customHeight="1" x14ac:dyDescent="0.35">
      <c r="X267" s="2"/>
    </row>
    <row r="268" spans="24:24" ht="60" customHeight="1" x14ac:dyDescent="0.35">
      <c r="X268" s="2"/>
    </row>
    <row r="269" spans="24:24" ht="60" customHeight="1" x14ac:dyDescent="0.35">
      <c r="X269" s="2"/>
    </row>
    <row r="270" spans="24:24" ht="60" customHeight="1" x14ac:dyDescent="0.35">
      <c r="X270" s="2"/>
    </row>
    <row r="271" spans="24:24" ht="60" customHeight="1" x14ac:dyDescent="0.35">
      <c r="X271" s="2"/>
    </row>
    <row r="272" spans="24:24" ht="60" customHeight="1" x14ac:dyDescent="0.35">
      <c r="X272" s="2"/>
    </row>
    <row r="273" spans="24:24" ht="60" customHeight="1" x14ac:dyDescent="0.35">
      <c r="X273" s="2"/>
    </row>
    <row r="274" spans="24:24" ht="60" customHeight="1" x14ac:dyDescent="0.35">
      <c r="X274" s="2"/>
    </row>
    <row r="275" spans="24:24" ht="60" customHeight="1" x14ac:dyDescent="0.35">
      <c r="X275" s="2"/>
    </row>
    <row r="276" spans="24:24" ht="60" customHeight="1" x14ac:dyDescent="0.35">
      <c r="X276" s="2"/>
    </row>
    <row r="277" spans="24:24" ht="60" customHeight="1" x14ac:dyDescent="0.35">
      <c r="X277" s="2"/>
    </row>
    <row r="278" spans="24:24" ht="60" customHeight="1" x14ac:dyDescent="0.35">
      <c r="X278" s="2"/>
    </row>
    <row r="279" spans="24:24" ht="60" customHeight="1" x14ac:dyDescent="0.35">
      <c r="X279" s="2"/>
    </row>
    <row r="280" spans="24:24" ht="60" customHeight="1" x14ac:dyDescent="0.35">
      <c r="X280" s="2"/>
    </row>
    <row r="281" spans="24:24" ht="60" customHeight="1" x14ac:dyDescent="0.35">
      <c r="X281" s="2"/>
    </row>
    <row r="282" spans="24:24" ht="60" customHeight="1" x14ac:dyDescent="0.35">
      <c r="X282" s="2"/>
    </row>
    <row r="283" spans="24:24" ht="60" customHeight="1" x14ac:dyDescent="0.35">
      <c r="X283" s="2"/>
    </row>
    <row r="284" spans="24:24" ht="60" customHeight="1" x14ac:dyDescent="0.35">
      <c r="X284" s="2"/>
    </row>
    <row r="285" spans="24:24" ht="60" customHeight="1" x14ac:dyDescent="0.35">
      <c r="X285" s="2"/>
    </row>
    <row r="286" spans="24:24" ht="60" customHeight="1" x14ac:dyDescent="0.35">
      <c r="X286" s="2"/>
    </row>
    <row r="287" spans="24:24" ht="60" customHeight="1" x14ac:dyDescent="0.35">
      <c r="X287" s="2"/>
    </row>
    <row r="288" spans="24:24" ht="60" customHeight="1" x14ac:dyDescent="0.35">
      <c r="X288" s="2"/>
    </row>
    <row r="289" spans="24:24" ht="60" customHeight="1" x14ac:dyDescent="0.35">
      <c r="X289" s="2"/>
    </row>
    <row r="290" spans="24:24" ht="60" customHeight="1" x14ac:dyDescent="0.35">
      <c r="X290" s="2"/>
    </row>
    <row r="291" spans="24:24" ht="60" customHeight="1" x14ac:dyDescent="0.35">
      <c r="X291" s="2"/>
    </row>
    <row r="292" spans="24:24" ht="60" customHeight="1" x14ac:dyDescent="0.35">
      <c r="X292" s="2"/>
    </row>
    <row r="293" spans="24:24" ht="60" customHeight="1" x14ac:dyDescent="0.35">
      <c r="X293" s="2"/>
    </row>
    <row r="294" spans="24:24" ht="60" customHeight="1" x14ac:dyDescent="0.35">
      <c r="X294" s="2"/>
    </row>
    <row r="295" spans="24:24" ht="60" customHeight="1" x14ac:dyDescent="0.35">
      <c r="X295" s="2"/>
    </row>
    <row r="296" spans="24:24" ht="60" customHeight="1" x14ac:dyDescent="0.35">
      <c r="X296" s="2"/>
    </row>
    <row r="297" spans="24:24" ht="60" customHeight="1" x14ac:dyDescent="0.35">
      <c r="X297" s="2"/>
    </row>
    <row r="298" spans="24:24" ht="60" customHeight="1" x14ac:dyDescent="0.35">
      <c r="X298" s="2"/>
    </row>
    <row r="299" spans="24:24" ht="60" customHeight="1" x14ac:dyDescent="0.35">
      <c r="X299" s="2"/>
    </row>
    <row r="300" spans="24:24" ht="60" customHeight="1" x14ac:dyDescent="0.35">
      <c r="X300" s="2"/>
    </row>
    <row r="301" spans="24:24" ht="60" customHeight="1" x14ac:dyDescent="0.35">
      <c r="X301" s="2"/>
    </row>
    <row r="302" spans="24:24" ht="60" customHeight="1" x14ac:dyDescent="0.35">
      <c r="X302" s="2"/>
    </row>
    <row r="303" spans="24:24" ht="60" customHeight="1" x14ac:dyDescent="0.35">
      <c r="X303" s="2"/>
    </row>
    <row r="304" spans="24:24" ht="60" customHeight="1" x14ac:dyDescent="0.35">
      <c r="X304" s="2"/>
    </row>
    <row r="305" spans="24:24" ht="60" customHeight="1" x14ac:dyDescent="0.35">
      <c r="X305" s="2"/>
    </row>
    <row r="306" spans="24:24" ht="60" customHeight="1" x14ac:dyDescent="0.35">
      <c r="X306" s="2"/>
    </row>
    <row r="307" spans="24:24" ht="60" customHeight="1" x14ac:dyDescent="0.35">
      <c r="X307" s="2"/>
    </row>
    <row r="308" spans="24:24" ht="60" customHeight="1" x14ac:dyDescent="0.35">
      <c r="X308" s="2"/>
    </row>
    <row r="309" spans="24:24" ht="60" customHeight="1" x14ac:dyDescent="0.35">
      <c r="X309" s="2"/>
    </row>
    <row r="310" spans="24:24" ht="60" customHeight="1" x14ac:dyDescent="0.35">
      <c r="X310" s="2"/>
    </row>
    <row r="311" spans="24:24" ht="60" customHeight="1" x14ac:dyDescent="0.35">
      <c r="X311" s="2"/>
    </row>
    <row r="312" spans="24:24" ht="60" customHeight="1" x14ac:dyDescent="0.35">
      <c r="X312" s="2"/>
    </row>
    <row r="313" spans="24:24" ht="60" customHeight="1" x14ac:dyDescent="0.35">
      <c r="X313" s="2"/>
    </row>
    <row r="314" spans="24:24" ht="60" customHeight="1" x14ac:dyDescent="0.35">
      <c r="X314" s="2"/>
    </row>
    <row r="315" spans="24:24" ht="60" customHeight="1" x14ac:dyDescent="0.35">
      <c r="X315" s="2"/>
    </row>
    <row r="316" spans="24:24" ht="60" customHeight="1" x14ac:dyDescent="0.35">
      <c r="X316" s="2"/>
    </row>
    <row r="317" spans="24:24" ht="60" customHeight="1" x14ac:dyDescent="0.35">
      <c r="X317" s="2"/>
    </row>
    <row r="318" spans="24:24" ht="60" customHeight="1" x14ac:dyDescent="0.35">
      <c r="X318" s="2"/>
    </row>
    <row r="319" spans="24:24" ht="60" customHeight="1" x14ac:dyDescent="0.35">
      <c r="X319" s="2"/>
    </row>
    <row r="320" spans="24:24" ht="60" customHeight="1" x14ac:dyDescent="0.35">
      <c r="X320" s="2"/>
    </row>
    <row r="321" spans="24:24" ht="60" customHeight="1" x14ac:dyDescent="0.35">
      <c r="X321" s="2"/>
    </row>
    <row r="322" spans="24:24" ht="60" customHeight="1" x14ac:dyDescent="0.35">
      <c r="X322" s="2"/>
    </row>
    <row r="323" spans="24:24" ht="60" customHeight="1" x14ac:dyDescent="0.35">
      <c r="X323" s="2"/>
    </row>
    <row r="324" spans="24:24" ht="60" customHeight="1" x14ac:dyDescent="0.35">
      <c r="X324" s="2"/>
    </row>
    <row r="325" spans="24:24" ht="60" customHeight="1" x14ac:dyDescent="0.35">
      <c r="X325" s="2"/>
    </row>
    <row r="326" spans="24:24" ht="60" customHeight="1" x14ac:dyDescent="0.35">
      <c r="X326" s="2"/>
    </row>
    <row r="327" spans="24:24" ht="60" customHeight="1" x14ac:dyDescent="0.35">
      <c r="X327" s="2"/>
    </row>
    <row r="328" spans="24:24" ht="60" customHeight="1" x14ac:dyDescent="0.35">
      <c r="X328" s="2"/>
    </row>
    <row r="329" spans="24:24" ht="60" customHeight="1" x14ac:dyDescent="0.35">
      <c r="X329" s="2"/>
    </row>
    <row r="330" spans="24:24" ht="60" customHeight="1" x14ac:dyDescent="0.35">
      <c r="X330" s="2"/>
    </row>
    <row r="331" spans="24:24" ht="60" customHeight="1" x14ac:dyDescent="0.35">
      <c r="X331" s="2"/>
    </row>
    <row r="332" spans="24:24" ht="60" customHeight="1" x14ac:dyDescent="0.35">
      <c r="X332" s="2"/>
    </row>
    <row r="333" spans="24:24" ht="60" customHeight="1" x14ac:dyDescent="0.35">
      <c r="X333" s="2"/>
    </row>
    <row r="334" spans="24:24" ht="60" customHeight="1" x14ac:dyDescent="0.35">
      <c r="X334" s="2"/>
    </row>
    <row r="335" spans="24:24" ht="60" customHeight="1" x14ac:dyDescent="0.35">
      <c r="X335" s="2"/>
    </row>
    <row r="336" spans="24:24" ht="60" customHeight="1" x14ac:dyDescent="0.35">
      <c r="X336" s="2"/>
    </row>
    <row r="337" spans="24:24" ht="60" customHeight="1" x14ac:dyDescent="0.35">
      <c r="X337" s="2"/>
    </row>
    <row r="338" spans="24:24" ht="60" customHeight="1" x14ac:dyDescent="0.35">
      <c r="X338" s="2"/>
    </row>
    <row r="339" spans="24:24" ht="60" customHeight="1" x14ac:dyDescent="0.35">
      <c r="X339" s="2"/>
    </row>
    <row r="340" spans="24:24" ht="60" customHeight="1" x14ac:dyDescent="0.35">
      <c r="X340" s="2"/>
    </row>
    <row r="341" spans="24:24" ht="60" customHeight="1" x14ac:dyDescent="0.35">
      <c r="X341" s="2"/>
    </row>
    <row r="342" spans="24:24" ht="60" customHeight="1" x14ac:dyDescent="0.35">
      <c r="X342" s="2"/>
    </row>
    <row r="343" spans="24:24" ht="60" customHeight="1" x14ac:dyDescent="0.35">
      <c r="X343" s="2"/>
    </row>
    <row r="344" spans="24:24" ht="60" customHeight="1" x14ac:dyDescent="0.35">
      <c r="X344" s="2"/>
    </row>
    <row r="345" spans="24:24" ht="60" customHeight="1" x14ac:dyDescent="0.35">
      <c r="X345" s="2"/>
    </row>
    <row r="346" spans="24:24" ht="60" customHeight="1" x14ac:dyDescent="0.35">
      <c r="X346" s="2"/>
    </row>
    <row r="347" spans="24:24" ht="60" customHeight="1" x14ac:dyDescent="0.35">
      <c r="X347" s="2"/>
    </row>
    <row r="348" spans="24:24" ht="60" customHeight="1" x14ac:dyDescent="0.35">
      <c r="X348" s="2"/>
    </row>
    <row r="349" spans="24:24" ht="60" customHeight="1" x14ac:dyDescent="0.35">
      <c r="X349" s="2"/>
    </row>
    <row r="350" spans="24:24" ht="60" customHeight="1" x14ac:dyDescent="0.35">
      <c r="X350" s="2"/>
    </row>
    <row r="351" spans="24:24" ht="60" customHeight="1" x14ac:dyDescent="0.35">
      <c r="X351" s="2"/>
    </row>
    <row r="352" spans="24:24" ht="60" customHeight="1" x14ac:dyDescent="0.35">
      <c r="X352" s="2"/>
    </row>
    <row r="353" spans="24:24" ht="60" customHeight="1" x14ac:dyDescent="0.35">
      <c r="X353" s="2"/>
    </row>
    <row r="354" spans="24:24" ht="60" customHeight="1" x14ac:dyDescent="0.35">
      <c r="X354" s="2"/>
    </row>
    <row r="355" spans="24:24" ht="60" customHeight="1" x14ac:dyDescent="0.35">
      <c r="X355" s="2"/>
    </row>
    <row r="356" spans="24:24" ht="60" customHeight="1" x14ac:dyDescent="0.35">
      <c r="X356" s="2"/>
    </row>
    <row r="357" spans="24:24" ht="60" customHeight="1" x14ac:dyDescent="0.35">
      <c r="X357" s="2"/>
    </row>
    <row r="358" spans="24:24" ht="60" customHeight="1" x14ac:dyDescent="0.35">
      <c r="X358" s="2"/>
    </row>
    <row r="359" spans="24:24" ht="60" customHeight="1" x14ac:dyDescent="0.35">
      <c r="X359" s="2"/>
    </row>
    <row r="360" spans="24:24" ht="60" customHeight="1" x14ac:dyDescent="0.35">
      <c r="X360" s="2"/>
    </row>
    <row r="361" spans="24:24" ht="60" customHeight="1" x14ac:dyDescent="0.35">
      <c r="X361" s="2"/>
    </row>
    <row r="362" spans="24:24" ht="60" customHeight="1" x14ac:dyDescent="0.35">
      <c r="X362" s="2"/>
    </row>
    <row r="363" spans="24:24" ht="60" customHeight="1" x14ac:dyDescent="0.35">
      <c r="X363" s="2"/>
    </row>
    <row r="364" spans="24:24" ht="60" customHeight="1" x14ac:dyDescent="0.35">
      <c r="X364" s="2"/>
    </row>
    <row r="365" spans="24:24" ht="60" customHeight="1" x14ac:dyDescent="0.35">
      <c r="X365" s="2"/>
    </row>
    <row r="366" spans="24:24" ht="60" customHeight="1" x14ac:dyDescent="0.35">
      <c r="X366" s="2"/>
    </row>
    <row r="367" spans="24:24" ht="60" customHeight="1" x14ac:dyDescent="0.35">
      <c r="X367" s="2"/>
    </row>
    <row r="368" spans="24:24" ht="60" customHeight="1" x14ac:dyDescent="0.35">
      <c r="X368" s="2"/>
    </row>
    <row r="369" spans="24:24" ht="60" customHeight="1" x14ac:dyDescent="0.35">
      <c r="X369" s="2"/>
    </row>
    <row r="370" spans="24:24" ht="60" customHeight="1" x14ac:dyDescent="0.35">
      <c r="X370" s="2"/>
    </row>
    <row r="371" spans="24:24" ht="60" customHeight="1" x14ac:dyDescent="0.35">
      <c r="X371" s="2"/>
    </row>
    <row r="372" spans="24:24" ht="60" customHeight="1" x14ac:dyDescent="0.35">
      <c r="X372" s="2"/>
    </row>
    <row r="373" spans="24:24" ht="60" customHeight="1" x14ac:dyDescent="0.35">
      <c r="X373" s="2"/>
    </row>
    <row r="374" spans="24:24" ht="60" customHeight="1" x14ac:dyDescent="0.35">
      <c r="X374" s="2"/>
    </row>
    <row r="375" spans="24:24" ht="60" customHeight="1" x14ac:dyDescent="0.35">
      <c r="X375" s="2"/>
    </row>
    <row r="376" spans="24:24" ht="60" customHeight="1" x14ac:dyDescent="0.35">
      <c r="X376" s="2"/>
    </row>
    <row r="377" spans="24:24" ht="60" customHeight="1" x14ac:dyDescent="0.35">
      <c r="X377" s="2"/>
    </row>
    <row r="378" spans="24:24" ht="60" customHeight="1" x14ac:dyDescent="0.35">
      <c r="X378" s="2"/>
    </row>
    <row r="379" spans="24:24" ht="60" customHeight="1" x14ac:dyDescent="0.35">
      <c r="X379" s="2"/>
    </row>
    <row r="380" spans="24:24" ht="60" customHeight="1" x14ac:dyDescent="0.35">
      <c r="X380" s="2"/>
    </row>
    <row r="381" spans="24:24" ht="60" customHeight="1" x14ac:dyDescent="0.35">
      <c r="X381" s="2"/>
    </row>
    <row r="382" spans="24:24" ht="60" customHeight="1" x14ac:dyDescent="0.35">
      <c r="X382" s="2"/>
    </row>
    <row r="383" spans="24:24" ht="60" customHeight="1" x14ac:dyDescent="0.35">
      <c r="X383" s="2"/>
    </row>
    <row r="384" spans="24:24" ht="60" customHeight="1" x14ac:dyDescent="0.35">
      <c r="X384" s="2"/>
    </row>
    <row r="385" spans="24:24" ht="60" customHeight="1" x14ac:dyDescent="0.35">
      <c r="X385" s="2"/>
    </row>
    <row r="386" spans="24:24" ht="60" customHeight="1" x14ac:dyDescent="0.35">
      <c r="X386" s="2"/>
    </row>
    <row r="387" spans="24:24" ht="60" customHeight="1" x14ac:dyDescent="0.35">
      <c r="X387" s="2"/>
    </row>
    <row r="388" spans="24:24" ht="60" customHeight="1" x14ac:dyDescent="0.35">
      <c r="X388" s="2"/>
    </row>
    <row r="389" spans="24:24" ht="60" customHeight="1" x14ac:dyDescent="0.35">
      <c r="X389" s="2"/>
    </row>
    <row r="390" spans="24:24" ht="60" customHeight="1" x14ac:dyDescent="0.35">
      <c r="X390" s="2"/>
    </row>
    <row r="391" spans="24:24" ht="60" customHeight="1" x14ac:dyDescent="0.35">
      <c r="X391" s="2"/>
    </row>
    <row r="392" spans="24:24" ht="60" customHeight="1" x14ac:dyDescent="0.35">
      <c r="X392" s="2"/>
    </row>
    <row r="393" spans="24:24" ht="60" customHeight="1" x14ac:dyDescent="0.35">
      <c r="X393" s="2"/>
    </row>
    <row r="394" spans="24:24" ht="60" customHeight="1" x14ac:dyDescent="0.35">
      <c r="X394" s="2"/>
    </row>
    <row r="395" spans="24:24" ht="60" customHeight="1" x14ac:dyDescent="0.35">
      <c r="X395" s="2"/>
    </row>
    <row r="396" spans="24:24" ht="60" customHeight="1" x14ac:dyDescent="0.35">
      <c r="X396" s="2"/>
    </row>
    <row r="397" spans="24:24" ht="60" customHeight="1" x14ac:dyDescent="0.35">
      <c r="X397" s="2"/>
    </row>
    <row r="398" spans="24:24" ht="60" customHeight="1" x14ac:dyDescent="0.35">
      <c r="X398" s="2"/>
    </row>
    <row r="399" spans="24:24" ht="60" customHeight="1" x14ac:dyDescent="0.35">
      <c r="X399" s="2"/>
    </row>
    <row r="400" spans="24:24" ht="60" customHeight="1" x14ac:dyDescent="0.35">
      <c r="X400" s="2"/>
    </row>
    <row r="401" spans="24:24" ht="60" customHeight="1" x14ac:dyDescent="0.35">
      <c r="X401" s="2"/>
    </row>
    <row r="402" spans="24:24" ht="60" customHeight="1" x14ac:dyDescent="0.35">
      <c r="X402" s="2"/>
    </row>
    <row r="403" spans="24:24" ht="60" customHeight="1" x14ac:dyDescent="0.35">
      <c r="X403" s="2"/>
    </row>
    <row r="404" spans="24:24" ht="60" customHeight="1" x14ac:dyDescent="0.35">
      <c r="X404" s="2"/>
    </row>
    <row r="405" spans="24:24" ht="60" customHeight="1" x14ac:dyDescent="0.35">
      <c r="X405" s="2"/>
    </row>
    <row r="406" spans="24:24" ht="60" customHeight="1" x14ac:dyDescent="0.35">
      <c r="X406" s="2"/>
    </row>
    <row r="407" spans="24:24" ht="60" customHeight="1" x14ac:dyDescent="0.35">
      <c r="X407" s="2"/>
    </row>
    <row r="408" spans="24:24" ht="60" customHeight="1" x14ac:dyDescent="0.35">
      <c r="X408" s="2"/>
    </row>
    <row r="409" spans="24:24" ht="60" customHeight="1" x14ac:dyDescent="0.35">
      <c r="X409" s="2"/>
    </row>
    <row r="410" spans="24:24" ht="60" customHeight="1" x14ac:dyDescent="0.35">
      <c r="X410" s="2"/>
    </row>
    <row r="411" spans="24:24" ht="60" customHeight="1" x14ac:dyDescent="0.35">
      <c r="X411" s="2"/>
    </row>
    <row r="412" spans="24:24" ht="60" customHeight="1" x14ac:dyDescent="0.35">
      <c r="X412" s="2"/>
    </row>
    <row r="413" spans="24:24" ht="60" customHeight="1" x14ac:dyDescent="0.35">
      <c r="X413" s="2"/>
    </row>
    <row r="414" spans="24:24" ht="60" customHeight="1" x14ac:dyDescent="0.35">
      <c r="X414" s="2"/>
    </row>
    <row r="415" spans="24:24" ht="60" customHeight="1" x14ac:dyDescent="0.35">
      <c r="X415" s="2"/>
    </row>
    <row r="416" spans="24:24" ht="60" customHeight="1" x14ac:dyDescent="0.35">
      <c r="X416" s="2"/>
    </row>
    <row r="417" spans="24:24" ht="60" customHeight="1" x14ac:dyDescent="0.35">
      <c r="X417" s="2"/>
    </row>
    <row r="418" spans="24:24" ht="60" customHeight="1" x14ac:dyDescent="0.35">
      <c r="X418" s="2"/>
    </row>
    <row r="419" spans="24:24" ht="60" customHeight="1" x14ac:dyDescent="0.35">
      <c r="X419" s="2"/>
    </row>
    <row r="420" spans="24:24" ht="60" customHeight="1" x14ac:dyDescent="0.35">
      <c r="X420" s="2"/>
    </row>
    <row r="421" spans="24:24" ht="60" customHeight="1" x14ac:dyDescent="0.35">
      <c r="X421" s="2"/>
    </row>
    <row r="422" spans="24:24" ht="60" customHeight="1" x14ac:dyDescent="0.35">
      <c r="X422" s="2"/>
    </row>
    <row r="423" spans="24:24" ht="60" customHeight="1" x14ac:dyDescent="0.35">
      <c r="X423" s="2"/>
    </row>
    <row r="424" spans="24:24" ht="60" customHeight="1" x14ac:dyDescent="0.35">
      <c r="X424" s="2"/>
    </row>
    <row r="425" spans="24:24" ht="60" customHeight="1" x14ac:dyDescent="0.35">
      <c r="X425" s="2"/>
    </row>
    <row r="426" spans="24:24" ht="60" customHeight="1" x14ac:dyDescent="0.35">
      <c r="X426" s="2"/>
    </row>
    <row r="427" spans="24:24" ht="60" customHeight="1" x14ac:dyDescent="0.35">
      <c r="X427" s="2"/>
    </row>
    <row r="428" spans="24:24" ht="60" customHeight="1" x14ac:dyDescent="0.35">
      <c r="X428" s="2"/>
    </row>
    <row r="429" spans="24:24" ht="60" customHeight="1" x14ac:dyDescent="0.35">
      <c r="X429" s="2"/>
    </row>
    <row r="430" spans="24:24" ht="60" customHeight="1" x14ac:dyDescent="0.35">
      <c r="X430" s="2"/>
    </row>
    <row r="431" spans="24:24" ht="60" customHeight="1" x14ac:dyDescent="0.35">
      <c r="X431" s="2"/>
    </row>
    <row r="432" spans="24:24" ht="60" customHeight="1" x14ac:dyDescent="0.35">
      <c r="X432" s="2"/>
    </row>
    <row r="433" spans="24:24" ht="60" customHeight="1" x14ac:dyDescent="0.35">
      <c r="X433" s="2"/>
    </row>
    <row r="434" spans="24:24" ht="60" customHeight="1" x14ac:dyDescent="0.35">
      <c r="X434" s="2"/>
    </row>
    <row r="435" spans="24:24" ht="60" customHeight="1" x14ac:dyDescent="0.35">
      <c r="X435" s="2"/>
    </row>
    <row r="436" spans="24:24" ht="60" customHeight="1" x14ac:dyDescent="0.35">
      <c r="X436" s="2"/>
    </row>
    <row r="437" spans="24:24" ht="60" customHeight="1" x14ac:dyDescent="0.35">
      <c r="X437" s="2"/>
    </row>
    <row r="438" spans="24:24" ht="60" customHeight="1" x14ac:dyDescent="0.35">
      <c r="X438" s="2"/>
    </row>
    <row r="439" spans="24:24" ht="60" customHeight="1" x14ac:dyDescent="0.35">
      <c r="X439" s="2"/>
    </row>
    <row r="440" spans="24:24" ht="60" customHeight="1" x14ac:dyDescent="0.35">
      <c r="X440" s="2"/>
    </row>
    <row r="441" spans="24:24" ht="60" customHeight="1" x14ac:dyDescent="0.35">
      <c r="X441" s="2"/>
    </row>
    <row r="442" spans="24:24" ht="60" customHeight="1" x14ac:dyDescent="0.35">
      <c r="X442" s="2"/>
    </row>
    <row r="443" spans="24:24" ht="60" customHeight="1" x14ac:dyDescent="0.35">
      <c r="X443" s="2"/>
    </row>
    <row r="444" spans="24:24" ht="60" customHeight="1" x14ac:dyDescent="0.35">
      <c r="X444" s="2"/>
    </row>
    <row r="445" spans="24:24" ht="60" customHeight="1" x14ac:dyDescent="0.35">
      <c r="X445" s="2"/>
    </row>
    <row r="446" spans="24:24" ht="60" customHeight="1" x14ac:dyDescent="0.35">
      <c r="X446" s="2"/>
    </row>
    <row r="447" spans="24:24" ht="60" customHeight="1" x14ac:dyDescent="0.35">
      <c r="X447" s="2"/>
    </row>
    <row r="448" spans="24:24" ht="60" customHeight="1" x14ac:dyDescent="0.35">
      <c r="X448" s="2"/>
    </row>
    <row r="449" spans="24:24" ht="60" customHeight="1" x14ac:dyDescent="0.35">
      <c r="X449" s="2"/>
    </row>
    <row r="450" spans="24:24" ht="60" customHeight="1" x14ac:dyDescent="0.35">
      <c r="X450" s="2"/>
    </row>
    <row r="451" spans="24:24" ht="60" customHeight="1" x14ac:dyDescent="0.35">
      <c r="X451" s="2"/>
    </row>
    <row r="452" spans="24:24" ht="60" customHeight="1" x14ac:dyDescent="0.35">
      <c r="X452" s="2"/>
    </row>
    <row r="453" spans="24:24" ht="60" customHeight="1" x14ac:dyDescent="0.35">
      <c r="X453" s="2"/>
    </row>
    <row r="454" spans="24:24" ht="60" customHeight="1" x14ac:dyDescent="0.35">
      <c r="X454" s="2"/>
    </row>
    <row r="455" spans="24:24" ht="60" customHeight="1" x14ac:dyDescent="0.35">
      <c r="X455" s="2"/>
    </row>
    <row r="456" spans="24:24" ht="60" customHeight="1" x14ac:dyDescent="0.35">
      <c r="X456" s="2"/>
    </row>
    <row r="457" spans="24:24" ht="60" customHeight="1" x14ac:dyDescent="0.35">
      <c r="X457" s="2"/>
    </row>
    <row r="458" spans="24:24" ht="60" customHeight="1" x14ac:dyDescent="0.35">
      <c r="X458" s="2"/>
    </row>
    <row r="459" spans="24:24" ht="60" customHeight="1" x14ac:dyDescent="0.35">
      <c r="X459" s="2"/>
    </row>
    <row r="460" spans="24:24" ht="60" customHeight="1" x14ac:dyDescent="0.35">
      <c r="X460" s="2"/>
    </row>
    <row r="461" spans="24:24" ht="60" customHeight="1" x14ac:dyDescent="0.35">
      <c r="X461" s="2"/>
    </row>
    <row r="462" spans="24:24" ht="60" customHeight="1" x14ac:dyDescent="0.35">
      <c r="X462" s="2"/>
    </row>
    <row r="463" spans="24:24" ht="60" customHeight="1" x14ac:dyDescent="0.35">
      <c r="X463" s="2"/>
    </row>
    <row r="464" spans="24:24" ht="60" customHeight="1" x14ac:dyDescent="0.35">
      <c r="X464" s="2"/>
    </row>
    <row r="465" spans="24:24" ht="60" customHeight="1" x14ac:dyDescent="0.35">
      <c r="X465" s="2"/>
    </row>
    <row r="466" spans="24:24" ht="60" customHeight="1" x14ac:dyDescent="0.35">
      <c r="X466" s="2"/>
    </row>
    <row r="467" spans="24:24" ht="60" customHeight="1" x14ac:dyDescent="0.35">
      <c r="X467" s="2"/>
    </row>
    <row r="468" spans="24:24" ht="60" customHeight="1" x14ac:dyDescent="0.35">
      <c r="X468" s="2"/>
    </row>
    <row r="469" spans="24:24" ht="60" customHeight="1" x14ac:dyDescent="0.35">
      <c r="X469" s="2"/>
    </row>
    <row r="470" spans="24:24" ht="60" customHeight="1" x14ac:dyDescent="0.35">
      <c r="X470" s="2"/>
    </row>
    <row r="471" spans="24:24" ht="60" customHeight="1" x14ac:dyDescent="0.35">
      <c r="X471" s="2"/>
    </row>
    <row r="472" spans="24:24" ht="60" customHeight="1" x14ac:dyDescent="0.35">
      <c r="X472" s="2"/>
    </row>
    <row r="473" spans="24:24" ht="60" customHeight="1" x14ac:dyDescent="0.35">
      <c r="X473" s="2"/>
    </row>
    <row r="474" spans="24:24" ht="60" customHeight="1" x14ac:dyDescent="0.35">
      <c r="X474" s="2"/>
    </row>
    <row r="475" spans="24:24" ht="60" customHeight="1" x14ac:dyDescent="0.35">
      <c r="X475" s="2"/>
    </row>
    <row r="476" spans="24:24" ht="60" customHeight="1" x14ac:dyDescent="0.35">
      <c r="X476" s="2"/>
    </row>
    <row r="477" spans="24:24" ht="60" customHeight="1" x14ac:dyDescent="0.35">
      <c r="X477" s="2"/>
    </row>
    <row r="478" spans="24:24" ht="60" customHeight="1" x14ac:dyDescent="0.35">
      <c r="X478" s="2"/>
    </row>
    <row r="479" spans="24:24" ht="60" customHeight="1" x14ac:dyDescent="0.35">
      <c r="X479" s="2"/>
    </row>
    <row r="480" spans="24:24" ht="60" customHeight="1" x14ac:dyDescent="0.35">
      <c r="X480" s="2"/>
    </row>
    <row r="481" spans="24:24" ht="60" customHeight="1" x14ac:dyDescent="0.35">
      <c r="X481" s="2"/>
    </row>
    <row r="482" spans="24:24" ht="60" customHeight="1" x14ac:dyDescent="0.35">
      <c r="X482" s="2"/>
    </row>
    <row r="483" spans="24:24" ht="60" customHeight="1" x14ac:dyDescent="0.35">
      <c r="X483" s="2"/>
    </row>
    <row r="484" spans="24:24" ht="60" customHeight="1" x14ac:dyDescent="0.35">
      <c r="X484" s="2"/>
    </row>
    <row r="485" spans="24:24" ht="60" customHeight="1" x14ac:dyDescent="0.35">
      <c r="X485" s="2"/>
    </row>
    <row r="486" spans="24:24" ht="60" customHeight="1" x14ac:dyDescent="0.35">
      <c r="X486" s="2"/>
    </row>
    <row r="487" spans="24:24" ht="60" customHeight="1" x14ac:dyDescent="0.35">
      <c r="X487" s="2"/>
    </row>
    <row r="488" spans="24:24" ht="60" customHeight="1" x14ac:dyDescent="0.35">
      <c r="X488" s="2"/>
    </row>
    <row r="489" spans="24:24" ht="60" customHeight="1" x14ac:dyDescent="0.35">
      <c r="X489" s="2"/>
    </row>
    <row r="490" spans="24:24" ht="60" customHeight="1" x14ac:dyDescent="0.35">
      <c r="X490" s="2"/>
    </row>
    <row r="491" spans="24:24" ht="60" customHeight="1" x14ac:dyDescent="0.35">
      <c r="X491" s="2"/>
    </row>
    <row r="492" spans="24:24" ht="60" customHeight="1" x14ac:dyDescent="0.35">
      <c r="X492" s="2"/>
    </row>
    <row r="493" spans="24:24" ht="60" customHeight="1" x14ac:dyDescent="0.35">
      <c r="X493" s="2"/>
    </row>
    <row r="494" spans="24:24" ht="60" customHeight="1" x14ac:dyDescent="0.35">
      <c r="X494" s="2"/>
    </row>
    <row r="495" spans="24:24" ht="60" customHeight="1" x14ac:dyDescent="0.35">
      <c r="X495" s="2"/>
    </row>
    <row r="496" spans="24:24" ht="60" customHeight="1" x14ac:dyDescent="0.35">
      <c r="X496" s="2"/>
    </row>
    <row r="497" spans="24:24" ht="60" customHeight="1" x14ac:dyDescent="0.35">
      <c r="X497" s="2"/>
    </row>
    <row r="498" spans="24:24" ht="60" customHeight="1" x14ac:dyDescent="0.35">
      <c r="X498" s="2"/>
    </row>
    <row r="499" spans="24:24" ht="60" customHeight="1" x14ac:dyDescent="0.35">
      <c r="X499" s="2"/>
    </row>
    <row r="500" spans="24:24" ht="60" customHeight="1" x14ac:dyDescent="0.35">
      <c r="X500" s="2"/>
    </row>
    <row r="501" spans="24:24" ht="60" customHeight="1" x14ac:dyDescent="0.35">
      <c r="X501" s="2"/>
    </row>
    <row r="502" spans="24:24" ht="60" customHeight="1" x14ac:dyDescent="0.35">
      <c r="X502" s="2"/>
    </row>
    <row r="503" spans="24:24" ht="60" customHeight="1" x14ac:dyDescent="0.35">
      <c r="X503" s="2"/>
    </row>
    <row r="504" spans="24:24" ht="60" customHeight="1" x14ac:dyDescent="0.35">
      <c r="X504" s="2"/>
    </row>
    <row r="505" spans="24:24" ht="60" customHeight="1" x14ac:dyDescent="0.35">
      <c r="X505" s="2"/>
    </row>
    <row r="506" spans="24:24" ht="60" customHeight="1" x14ac:dyDescent="0.35">
      <c r="X506" s="2"/>
    </row>
    <row r="507" spans="24:24" ht="60" customHeight="1" x14ac:dyDescent="0.35">
      <c r="X507" s="2"/>
    </row>
    <row r="508" spans="24:24" ht="60" customHeight="1" x14ac:dyDescent="0.35">
      <c r="X508" s="2"/>
    </row>
    <row r="509" spans="24:24" ht="60" customHeight="1" x14ac:dyDescent="0.35">
      <c r="X509" s="2"/>
    </row>
    <row r="510" spans="24:24" ht="60" customHeight="1" x14ac:dyDescent="0.35">
      <c r="X510" s="2"/>
    </row>
    <row r="511" spans="24:24" ht="60" customHeight="1" x14ac:dyDescent="0.35">
      <c r="X511" s="2"/>
    </row>
    <row r="512" spans="24:24" ht="60" customHeight="1" x14ac:dyDescent="0.35">
      <c r="X512" s="2"/>
    </row>
    <row r="513" spans="24:24" ht="60" customHeight="1" x14ac:dyDescent="0.35">
      <c r="X513" s="2"/>
    </row>
    <row r="514" spans="24:24" ht="60" customHeight="1" x14ac:dyDescent="0.35">
      <c r="X514" s="2"/>
    </row>
    <row r="515" spans="24:24" ht="60" customHeight="1" x14ac:dyDescent="0.35">
      <c r="X515" s="2"/>
    </row>
    <row r="516" spans="24:24" ht="60" customHeight="1" x14ac:dyDescent="0.35">
      <c r="X516" s="2"/>
    </row>
    <row r="517" spans="24:24" ht="60" customHeight="1" x14ac:dyDescent="0.35">
      <c r="X517" s="2"/>
    </row>
    <row r="518" spans="24:24" ht="60" customHeight="1" x14ac:dyDescent="0.35">
      <c r="X518" s="2"/>
    </row>
    <row r="519" spans="24:24" ht="60" customHeight="1" x14ac:dyDescent="0.35">
      <c r="X519" s="2"/>
    </row>
    <row r="520" spans="24:24" ht="60" customHeight="1" x14ac:dyDescent="0.35">
      <c r="X520" s="2"/>
    </row>
    <row r="521" spans="24:24" ht="60" customHeight="1" x14ac:dyDescent="0.35">
      <c r="X521" s="2"/>
    </row>
    <row r="522" spans="24:24" ht="60" customHeight="1" x14ac:dyDescent="0.35">
      <c r="X522" s="2"/>
    </row>
    <row r="523" spans="24:24" ht="60" customHeight="1" x14ac:dyDescent="0.35">
      <c r="X523" s="2"/>
    </row>
    <row r="524" spans="24:24" ht="60" customHeight="1" x14ac:dyDescent="0.35">
      <c r="X524" s="2"/>
    </row>
    <row r="525" spans="24:24" ht="60" customHeight="1" x14ac:dyDescent="0.35">
      <c r="X525" s="2"/>
    </row>
    <row r="526" spans="24:24" ht="60" customHeight="1" x14ac:dyDescent="0.35">
      <c r="X526" s="2"/>
    </row>
    <row r="527" spans="24:24" ht="60" customHeight="1" x14ac:dyDescent="0.35">
      <c r="X527" s="2"/>
    </row>
    <row r="528" spans="24:24" ht="60" customHeight="1" x14ac:dyDescent="0.35">
      <c r="X528" s="2"/>
    </row>
    <row r="529" spans="24:24" ht="60" customHeight="1" x14ac:dyDescent="0.35">
      <c r="X529" s="2"/>
    </row>
    <row r="530" spans="24:24" ht="60" customHeight="1" x14ac:dyDescent="0.35">
      <c r="X530" s="2"/>
    </row>
    <row r="531" spans="24:24" ht="60" customHeight="1" x14ac:dyDescent="0.35">
      <c r="X531" s="2"/>
    </row>
    <row r="532" spans="24:24" ht="60" customHeight="1" x14ac:dyDescent="0.35">
      <c r="X532" s="2"/>
    </row>
    <row r="533" spans="24:24" ht="60" customHeight="1" x14ac:dyDescent="0.35">
      <c r="X533" s="2"/>
    </row>
    <row r="534" spans="24:24" ht="60" customHeight="1" x14ac:dyDescent="0.35">
      <c r="X534" s="2"/>
    </row>
    <row r="535" spans="24:24" ht="60" customHeight="1" x14ac:dyDescent="0.35">
      <c r="X535" s="2"/>
    </row>
    <row r="536" spans="24:24" ht="60" customHeight="1" x14ac:dyDescent="0.35">
      <c r="X536" s="2"/>
    </row>
    <row r="537" spans="24:24" ht="60" customHeight="1" x14ac:dyDescent="0.35">
      <c r="X537" s="2"/>
    </row>
    <row r="538" spans="24:24" ht="60" customHeight="1" x14ac:dyDescent="0.35">
      <c r="X538" s="2"/>
    </row>
    <row r="539" spans="24:24" ht="60" customHeight="1" x14ac:dyDescent="0.35">
      <c r="X539" s="2"/>
    </row>
    <row r="540" spans="24:24" ht="60" customHeight="1" x14ac:dyDescent="0.35">
      <c r="X540" s="2"/>
    </row>
    <row r="541" spans="24:24" ht="60" customHeight="1" x14ac:dyDescent="0.35">
      <c r="X541" s="2"/>
    </row>
    <row r="542" spans="24:24" ht="60" customHeight="1" x14ac:dyDescent="0.35">
      <c r="X542" s="2"/>
    </row>
    <row r="543" spans="24:24" ht="60" customHeight="1" x14ac:dyDescent="0.35">
      <c r="X543" s="2"/>
    </row>
    <row r="544" spans="24:24" ht="60" customHeight="1" x14ac:dyDescent="0.35">
      <c r="X544" s="2"/>
    </row>
    <row r="545" spans="24:24" ht="60" customHeight="1" x14ac:dyDescent="0.35">
      <c r="X545" s="2"/>
    </row>
    <row r="546" spans="24:24" ht="60" customHeight="1" x14ac:dyDescent="0.35">
      <c r="X546" s="2"/>
    </row>
    <row r="547" spans="24:24" ht="60" customHeight="1" x14ac:dyDescent="0.35">
      <c r="X547" s="2"/>
    </row>
    <row r="548" spans="24:24" ht="60" customHeight="1" x14ac:dyDescent="0.35">
      <c r="X548" s="2"/>
    </row>
    <row r="549" spans="24:24" ht="60" customHeight="1" x14ac:dyDescent="0.35">
      <c r="X549" s="2"/>
    </row>
    <row r="550" spans="24:24" ht="60" customHeight="1" x14ac:dyDescent="0.35">
      <c r="X550" s="2"/>
    </row>
    <row r="551" spans="24:24" ht="60" customHeight="1" x14ac:dyDescent="0.35">
      <c r="X551" s="2"/>
    </row>
    <row r="552" spans="24:24" ht="60" customHeight="1" x14ac:dyDescent="0.35">
      <c r="X552" s="2"/>
    </row>
    <row r="553" spans="24:24" ht="60" customHeight="1" x14ac:dyDescent="0.35">
      <c r="X553" s="2"/>
    </row>
    <row r="554" spans="24:24" ht="60" customHeight="1" x14ac:dyDescent="0.35">
      <c r="X554" s="2"/>
    </row>
    <row r="555" spans="24:24" ht="60" customHeight="1" x14ac:dyDescent="0.35">
      <c r="X555" s="2"/>
    </row>
    <row r="556" spans="24:24" ht="60" customHeight="1" x14ac:dyDescent="0.35">
      <c r="X556" s="2"/>
    </row>
    <row r="557" spans="24:24" ht="60" customHeight="1" x14ac:dyDescent="0.35">
      <c r="X557" s="2"/>
    </row>
    <row r="558" spans="24:24" ht="60" customHeight="1" x14ac:dyDescent="0.35">
      <c r="X558" s="2"/>
    </row>
    <row r="559" spans="24:24" ht="60" customHeight="1" x14ac:dyDescent="0.35">
      <c r="X559" s="2"/>
    </row>
    <row r="560" spans="24:24" ht="60" customHeight="1" x14ac:dyDescent="0.35">
      <c r="X560" s="2"/>
    </row>
    <row r="561" spans="24:24" ht="60" customHeight="1" x14ac:dyDescent="0.35">
      <c r="X561" s="2"/>
    </row>
    <row r="562" spans="24:24" ht="60" customHeight="1" x14ac:dyDescent="0.35">
      <c r="X562" s="2"/>
    </row>
    <row r="563" spans="24:24" ht="60" customHeight="1" x14ac:dyDescent="0.35">
      <c r="X563" s="2"/>
    </row>
    <row r="564" spans="24:24" ht="60" customHeight="1" x14ac:dyDescent="0.35">
      <c r="X564" s="2"/>
    </row>
    <row r="565" spans="24:24" ht="60" customHeight="1" x14ac:dyDescent="0.35">
      <c r="X565" s="2"/>
    </row>
    <row r="566" spans="24:24" ht="60" customHeight="1" x14ac:dyDescent="0.35">
      <c r="X566" s="2"/>
    </row>
    <row r="567" spans="24:24" ht="60" customHeight="1" x14ac:dyDescent="0.35">
      <c r="X567" s="2"/>
    </row>
    <row r="568" spans="24:24" ht="60" customHeight="1" x14ac:dyDescent="0.35">
      <c r="X568" s="2"/>
    </row>
    <row r="569" spans="24:24" ht="60" customHeight="1" x14ac:dyDescent="0.35">
      <c r="X569" s="2"/>
    </row>
    <row r="570" spans="24:24" ht="60" customHeight="1" x14ac:dyDescent="0.35">
      <c r="X570" s="2"/>
    </row>
    <row r="571" spans="24:24" ht="60" customHeight="1" x14ac:dyDescent="0.35">
      <c r="X571" s="2"/>
    </row>
    <row r="572" spans="24:24" ht="60" customHeight="1" x14ac:dyDescent="0.35">
      <c r="X572" s="2"/>
    </row>
    <row r="573" spans="24:24" ht="60" customHeight="1" x14ac:dyDescent="0.35">
      <c r="X573" s="2"/>
    </row>
    <row r="574" spans="24:24" ht="60" customHeight="1" x14ac:dyDescent="0.35">
      <c r="X574" s="2"/>
    </row>
    <row r="575" spans="24:24" ht="60" customHeight="1" x14ac:dyDescent="0.35">
      <c r="X575" s="2"/>
    </row>
    <row r="576" spans="24:24" ht="60" customHeight="1" x14ac:dyDescent="0.35">
      <c r="X576" s="2"/>
    </row>
    <row r="577" spans="24:24" ht="60" customHeight="1" x14ac:dyDescent="0.35">
      <c r="X577" s="2"/>
    </row>
    <row r="578" spans="24:24" ht="60" customHeight="1" x14ac:dyDescent="0.35">
      <c r="X578" s="2"/>
    </row>
    <row r="579" spans="24:24" ht="60" customHeight="1" x14ac:dyDescent="0.35">
      <c r="X579" s="2"/>
    </row>
    <row r="580" spans="24:24" ht="60" customHeight="1" x14ac:dyDescent="0.35">
      <c r="X580" s="2"/>
    </row>
    <row r="581" spans="24:24" ht="60" customHeight="1" x14ac:dyDescent="0.35">
      <c r="X581" s="2"/>
    </row>
    <row r="582" spans="24:24" ht="60" customHeight="1" x14ac:dyDescent="0.35">
      <c r="X582" s="2"/>
    </row>
    <row r="583" spans="24:24" ht="60" customHeight="1" x14ac:dyDescent="0.35">
      <c r="X583" s="2"/>
    </row>
    <row r="584" spans="24:24" ht="60" customHeight="1" x14ac:dyDescent="0.35">
      <c r="X584" s="2"/>
    </row>
    <row r="585" spans="24:24" ht="60" customHeight="1" x14ac:dyDescent="0.35">
      <c r="X585" s="2"/>
    </row>
    <row r="586" spans="24:24" ht="60" customHeight="1" x14ac:dyDescent="0.35">
      <c r="X586" s="2"/>
    </row>
    <row r="587" spans="24:24" ht="60" customHeight="1" x14ac:dyDescent="0.35">
      <c r="X587" s="2"/>
    </row>
    <row r="588" spans="24:24" ht="60" customHeight="1" x14ac:dyDescent="0.35">
      <c r="X588" s="2"/>
    </row>
    <row r="589" spans="24:24" ht="60" customHeight="1" x14ac:dyDescent="0.35">
      <c r="X589" s="2"/>
    </row>
    <row r="590" spans="24:24" ht="60" customHeight="1" x14ac:dyDescent="0.35">
      <c r="X590" s="2"/>
    </row>
    <row r="591" spans="24:24" ht="60" customHeight="1" x14ac:dyDescent="0.35">
      <c r="X591" s="2"/>
    </row>
    <row r="592" spans="24:24" ht="60" customHeight="1" x14ac:dyDescent="0.35">
      <c r="X592" s="2"/>
    </row>
    <row r="593" spans="24:24" ht="60" customHeight="1" x14ac:dyDescent="0.35">
      <c r="X593" s="2"/>
    </row>
    <row r="594" spans="24:24" ht="60" customHeight="1" x14ac:dyDescent="0.35">
      <c r="X594" s="2"/>
    </row>
    <row r="595" spans="24:24" ht="60" customHeight="1" x14ac:dyDescent="0.35">
      <c r="X595" s="2"/>
    </row>
    <row r="596" spans="24:24" ht="60" customHeight="1" x14ac:dyDescent="0.35">
      <c r="X596" s="2"/>
    </row>
    <row r="597" spans="24:24" ht="60" customHeight="1" x14ac:dyDescent="0.35">
      <c r="X597" s="2"/>
    </row>
    <row r="598" spans="24:24" ht="60" customHeight="1" x14ac:dyDescent="0.35">
      <c r="X598" s="2"/>
    </row>
    <row r="599" spans="24:24" ht="60" customHeight="1" x14ac:dyDescent="0.35">
      <c r="X599" s="2"/>
    </row>
    <row r="600" spans="24:24" ht="60" customHeight="1" x14ac:dyDescent="0.35">
      <c r="X600" s="2"/>
    </row>
    <row r="601" spans="24:24" ht="60" customHeight="1" x14ac:dyDescent="0.35">
      <c r="X601" s="2"/>
    </row>
    <row r="602" spans="24:24" ht="60" customHeight="1" x14ac:dyDescent="0.35">
      <c r="X602" s="2"/>
    </row>
    <row r="603" spans="24:24" ht="60" customHeight="1" x14ac:dyDescent="0.35">
      <c r="X603" s="2"/>
    </row>
    <row r="604" spans="24:24" ht="60" customHeight="1" x14ac:dyDescent="0.35">
      <c r="X604" s="2"/>
    </row>
    <row r="605" spans="24:24" ht="60" customHeight="1" x14ac:dyDescent="0.35">
      <c r="X605" s="2"/>
    </row>
    <row r="606" spans="24:24" ht="60" customHeight="1" x14ac:dyDescent="0.35">
      <c r="X606" s="2"/>
    </row>
    <row r="607" spans="24:24" ht="60" customHeight="1" x14ac:dyDescent="0.35">
      <c r="X607" s="2"/>
    </row>
    <row r="608" spans="24:24" ht="60" customHeight="1" x14ac:dyDescent="0.35">
      <c r="X608" s="2"/>
    </row>
    <row r="609" spans="24:24" ht="60" customHeight="1" x14ac:dyDescent="0.35">
      <c r="X609" s="2"/>
    </row>
    <row r="610" spans="24:24" ht="60" customHeight="1" x14ac:dyDescent="0.35">
      <c r="X610" s="2"/>
    </row>
    <row r="611" spans="24:24" ht="60" customHeight="1" x14ac:dyDescent="0.35">
      <c r="X611" s="2"/>
    </row>
    <row r="612" spans="24:24" ht="60" customHeight="1" x14ac:dyDescent="0.35">
      <c r="X612" s="2"/>
    </row>
    <row r="613" spans="24:24" ht="60" customHeight="1" x14ac:dyDescent="0.35">
      <c r="X613" s="2"/>
    </row>
    <row r="614" spans="24:24" ht="60" customHeight="1" x14ac:dyDescent="0.35">
      <c r="X614" s="2"/>
    </row>
    <row r="615" spans="24:24" ht="60" customHeight="1" x14ac:dyDescent="0.35">
      <c r="X615" s="2"/>
    </row>
    <row r="616" spans="24:24" ht="60" customHeight="1" x14ac:dyDescent="0.35">
      <c r="X616" s="2"/>
    </row>
    <row r="617" spans="24:24" ht="60" customHeight="1" x14ac:dyDescent="0.35">
      <c r="X617" s="2"/>
    </row>
    <row r="618" spans="24:24" ht="60" customHeight="1" x14ac:dyDescent="0.35">
      <c r="X618" s="2"/>
    </row>
    <row r="619" spans="24:24" ht="60" customHeight="1" x14ac:dyDescent="0.35">
      <c r="X619" s="2"/>
    </row>
    <row r="620" spans="24:24" ht="60" customHeight="1" x14ac:dyDescent="0.35">
      <c r="X620" s="2"/>
    </row>
    <row r="621" spans="24:24" ht="60" customHeight="1" x14ac:dyDescent="0.35">
      <c r="X621" s="2"/>
    </row>
    <row r="622" spans="24:24" ht="60" customHeight="1" x14ac:dyDescent="0.35">
      <c r="X622" s="2"/>
    </row>
    <row r="623" spans="24:24" ht="60" customHeight="1" x14ac:dyDescent="0.35">
      <c r="X623" s="2"/>
    </row>
    <row r="624" spans="24:24" ht="60" customHeight="1" x14ac:dyDescent="0.35">
      <c r="X624" s="2"/>
    </row>
    <row r="625" spans="24:24" ht="60" customHeight="1" x14ac:dyDescent="0.35">
      <c r="X625" s="2"/>
    </row>
    <row r="626" spans="24:24" ht="60" customHeight="1" x14ac:dyDescent="0.35">
      <c r="X626" s="2"/>
    </row>
    <row r="627" spans="24:24" ht="60" customHeight="1" x14ac:dyDescent="0.35">
      <c r="X627" s="2"/>
    </row>
    <row r="628" spans="24:24" ht="60" customHeight="1" x14ac:dyDescent="0.35">
      <c r="X628" s="2"/>
    </row>
    <row r="629" spans="24:24" ht="60" customHeight="1" x14ac:dyDescent="0.35">
      <c r="X629" s="2"/>
    </row>
    <row r="630" spans="24:24" ht="60" customHeight="1" x14ac:dyDescent="0.35">
      <c r="X630" s="2"/>
    </row>
    <row r="631" spans="24:24" ht="60" customHeight="1" x14ac:dyDescent="0.35">
      <c r="X631" s="2"/>
    </row>
    <row r="632" spans="24:24" ht="60" customHeight="1" x14ac:dyDescent="0.35">
      <c r="X632" s="2"/>
    </row>
    <row r="633" spans="24:24" ht="60" customHeight="1" x14ac:dyDescent="0.35">
      <c r="X633" s="2"/>
    </row>
    <row r="634" spans="24:24" ht="60" customHeight="1" x14ac:dyDescent="0.35">
      <c r="X634" s="2"/>
    </row>
    <row r="635" spans="24:24" ht="60" customHeight="1" x14ac:dyDescent="0.35">
      <c r="X635" s="2"/>
    </row>
    <row r="636" spans="24:24" ht="60" customHeight="1" x14ac:dyDescent="0.35">
      <c r="X636" s="2"/>
    </row>
    <row r="637" spans="24:24" ht="60" customHeight="1" x14ac:dyDescent="0.35">
      <c r="X637" s="2"/>
    </row>
    <row r="638" spans="24:24" ht="60" customHeight="1" x14ac:dyDescent="0.35">
      <c r="X638" s="2"/>
    </row>
    <row r="639" spans="24:24" ht="60" customHeight="1" x14ac:dyDescent="0.35">
      <c r="X639" s="2"/>
    </row>
    <row r="640" spans="24:24" ht="60" customHeight="1" x14ac:dyDescent="0.35">
      <c r="X640" s="2"/>
    </row>
    <row r="641" spans="24:24" ht="60" customHeight="1" x14ac:dyDescent="0.35">
      <c r="X641" s="2"/>
    </row>
    <row r="642" spans="24:24" ht="60" customHeight="1" x14ac:dyDescent="0.35">
      <c r="X642" s="2"/>
    </row>
    <row r="643" spans="24:24" ht="60" customHeight="1" x14ac:dyDescent="0.35">
      <c r="X643" s="2"/>
    </row>
    <row r="644" spans="24:24" ht="60" customHeight="1" x14ac:dyDescent="0.35">
      <c r="X644" s="2"/>
    </row>
    <row r="645" spans="24:24" ht="60" customHeight="1" x14ac:dyDescent="0.35">
      <c r="X645" s="2"/>
    </row>
    <row r="646" spans="24:24" ht="60" customHeight="1" x14ac:dyDescent="0.35">
      <c r="X646" s="2"/>
    </row>
    <row r="647" spans="24:24" ht="60" customHeight="1" x14ac:dyDescent="0.35">
      <c r="X647" s="2"/>
    </row>
    <row r="648" spans="24:24" ht="60" customHeight="1" x14ac:dyDescent="0.35">
      <c r="X648" s="2"/>
    </row>
    <row r="649" spans="24:24" ht="60" customHeight="1" x14ac:dyDescent="0.35">
      <c r="X649" s="2"/>
    </row>
    <row r="650" spans="24:24" ht="60" customHeight="1" x14ac:dyDescent="0.35">
      <c r="X650" s="2"/>
    </row>
    <row r="651" spans="24:24" ht="60" customHeight="1" x14ac:dyDescent="0.35">
      <c r="X651" s="2"/>
    </row>
    <row r="652" spans="24:24" ht="60" customHeight="1" x14ac:dyDescent="0.35">
      <c r="X652" s="2"/>
    </row>
    <row r="653" spans="24:24" ht="60" customHeight="1" x14ac:dyDescent="0.35">
      <c r="X653" s="2"/>
    </row>
    <row r="654" spans="24:24" ht="60" customHeight="1" x14ac:dyDescent="0.35">
      <c r="X654" s="2"/>
    </row>
    <row r="655" spans="24:24" ht="60" customHeight="1" x14ac:dyDescent="0.35">
      <c r="X655" s="2"/>
    </row>
    <row r="656" spans="24:24" ht="60" customHeight="1" x14ac:dyDescent="0.35">
      <c r="X656" s="2"/>
    </row>
    <row r="657" spans="24:24" ht="60" customHeight="1" x14ac:dyDescent="0.35">
      <c r="X657" s="2"/>
    </row>
    <row r="658" spans="24:24" ht="60" customHeight="1" x14ac:dyDescent="0.35">
      <c r="X658" s="2"/>
    </row>
    <row r="659" spans="24:24" ht="60" customHeight="1" x14ac:dyDescent="0.35">
      <c r="X659" s="2"/>
    </row>
    <row r="660" spans="24:24" ht="60" customHeight="1" x14ac:dyDescent="0.35">
      <c r="X660" s="2"/>
    </row>
    <row r="661" spans="24:24" ht="60" customHeight="1" x14ac:dyDescent="0.35">
      <c r="X661" s="2"/>
    </row>
    <row r="662" spans="24:24" ht="60" customHeight="1" x14ac:dyDescent="0.35">
      <c r="X662" s="2"/>
    </row>
    <row r="663" spans="24:24" ht="60" customHeight="1" x14ac:dyDescent="0.35">
      <c r="X663" s="2"/>
    </row>
    <row r="664" spans="24:24" ht="60" customHeight="1" x14ac:dyDescent="0.35">
      <c r="X664" s="2"/>
    </row>
    <row r="665" spans="24:24" ht="60" customHeight="1" x14ac:dyDescent="0.35">
      <c r="X665" s="2"/>
    </row>
    <row r="666" spans="24:24" ht="60" customHeight="1" x14ac:dyDescent="0.35">
      <c r="X666" s="2"/>
    </row>
    <row r="667" spans="24:24" ht="60" customHeight="1" x14ac:dyDescent="0.35">
      <c r="X667" s="2"/>
    </row>
    <row r="668" spans="24:24" ht="60" customHeight="1" x14ac:dyDescent="0.35">
      <c r="X668" s="2"/>
    </row>
    <row r="669" spans="24:24" ht="60" customHeight="1" x14ac:dyDescent="0.35">
      <c r="X669" s="2"/>
    </row>
    <row r="670" spans="24:24" ht="60" customHeight="1" x14ac:dyDescent="0.35">
      <c r="X670" s="2"/>
    </row>
    <row r="671" spans="24:24" ht="60" customHeight="1" x14ac:dyDescent="0.35">
      <c r="X671" s="2"/>
    </row>
    <row r="672" spans="24:24" ht="60" customHeight="1" x14ac:dyDescent="0.35">
      <c r="X672" s="2"/>
    </row>
    <row r="673" spans="24:24" ht="60" customHeight="1" x14ac:dyDescent="0.35">
      <c r="X673" s="2"/>
    </row>
    <row r="674" spans="24:24" ht="60" customHeight="1" x14ac:dyDescent="0.35">
      <c r="X674" s="2"/>
    </row>
    <row r="675" spans="24:24" ht="60" customHeight="1" x14ac:dyDescent="0.35">
      <c r="X675" s="2"/>
    </row>
    <row r="676" spans="24:24" ht="60" customHeight="1" x14ac:dyDescent="0.35">
      <c r="X676" s="2"/>
    </row>
    <row r="677" spans="24:24" ht="60" customHeight="1" x14ac:dyDescent="0.35">
      <c r="X677" s="2"/>
    </row>
    <row r="678" spans="24:24" ht="60" customHeight="1" x14ac:dyDescent="0.35">
      <c r="X678" s="2"/>
    </row>
    <row r="679" spans="24:24" ht="60" customHeight="1" x14ac:dyDescent="0.35">
      <c r="X679" s="2"/>
    </row>
    <row r="680" spans="24:24" ht="60" customHeight="1" x14ac:dyDescent="0.35">
      <c r="X680" s="2"/>
    </row>
    <row r="681" spans="24:24" ht="60" customHeight="1" x14ac:dyDescent="0.35">
      <c r="X681" s="2"/>
    </row>
    <row r="682" spans="24:24" ht="60" customHeight="1" x14ac:dyDescent="0.35">
      <c r="X682" s="2"/>
    </row>
    <row r="683" spans="24:24" ht="60" customHeight="1" x14ac:dyDescent="0.35">
      <c r="X683" s="2"/>
    </row>
    <row r="684" spans="24:24" ht="60" customHeight="1" x14ac:dyDescent="0.35">
      <c r="X684" s="2"/>
    </row>
    <row r="685" spans="24:24" ht="60" customHeight="1" x14ac:dyDescent="0.35">
      <c r="X685" s="2"/>
    </row>
    <row r="686" spans="24:24" ht="60" customHeight="1" x14ac:dyDescent="0.35">
      <c r="X686" s="2"/>
    </row>
    <row r="687" spans="24:24" ht="60" customHeight="1" x14ac:dyDescent="0.35">
      <c r="X687" s="2"/>
    </row>
    <row r="688" spans="24:24" ht="60" customHeight="1" x14ac:dyDescent="0.35">
      <c r="X688" s="2"/>
    </row>
    <row r="689" spans="24:24" ht="60" customHeight="1" x14ac:dyDescent="0.35">
      <c r="X689" s="2"/>
    </row>
    <row r="690" spans="24:24" ht="60" customHeight="1" x14ac:dyDescent="0.35">
      <c r="X690" s="2"/>
    </row>
    <row r="691" spans="24:24" ht="60" customHeight="1" x14ac:dyDescent="0.35">
      <c r="X691" s="2"/>
    </row>
    <row r="692" spans="24:24" ht="60" customHeight="1" x14ac:dyDescent="0.35">
      <c r="X692" s="2"/>
    </row>
    <row r="693" spans="24:24" ht="60" customHeight="1" x14ac:dyDescent="0.35">
      <c r="X693" s="2"/>
    </row>
    <row r="694" spans="24:24" ht="60" customHeight="1" x14ac:dyDescent="0.35">
      <c r="X694" s="2"/>
    </row>
    <row r="695" spans="24:24" ht="60" customHeight="1" x14ac:dyDescent="0.35">
      <c r="X695" s="2"/>
    </row>
    <row r="696" spans="24:24" ht="60" customHeight="1" x14ac:dyDescent="0.35">
      <c r="X696" s="2"/>
    </row>
    <row r="697" spans="24:24" ht="60" customHeight="1" x14ac:dyDescent="0.35">
      <c r="X697" s="2"/>
    </row>
    <row r="698" spans="24:24" ht="60" customHeight="1" x14ac:dyDescent="0.35">
      <c r="X698" s="2"/>
    </row>
    <row r="699" spans="24:24" ht="60" customHeight="1" x14ac:dyDescent="0.35">
      <c r="X699" s="2"/>
    </row>
    <row r="700" spans="24:24" ht="60" customHeight="1" x14ac:dyDescent="0.35">
      <c r="X700" s="2"/>
    </row>
    <row r="701" spans="24:24" ht="60" customHeight="1" x14ac:dyDescent="0.35">
      <c r="X701" s="2"/>
    </row>
    <row r="702" spans="24:24" ht="60" customHeight="1" x14ac:dyDescent="0.35">
      <c r="X702" s="2"/>
    </row>
    <row r="703" spans="24:24" ht="60" customHeight="1" x14ac:dyDescent="0.35">
      <c r="X703" s="2"/>
    </row>
    <row r="704" spans="24:24" ht="60" customHeight="1" x14ac:dyDescent="0.35">
      <c r="X704" s="2"/>
    </row>
    <row r="705" spans="24:24" ht="60" customHeight="1" x14ac:dyDescent="0.35">
      <c r="X705" s="2"/>
    </row>
    <row r="706" spans="24:24" ht="60" customHeight="1" x14ac:dyDescent="0.35">
      <c r="X706" s="2"/>
    </row>
    <row r="707" spans="24:24" ht="60" customHeight="1" x14ac:dyDescent="0.35">
      <c r="X707" s="2"/>
    </row>
    <row r="708" spans="24:24" ht="60" customHeight="1" x14ac:dyDescent="0.35">
      <c r="X708" s="2"/>
    </row>
    <row r="709" spans="24:24" ht="60" customHeight="1" x14ac:dyDescent="0.35">
      <c r="X709" s="2"/>
    </row>
    <row r="710" spans="24:24" ht="60" customHeight="1" x14ac:dyDescent="0.35">
      <c r="X710" s="2"/>
    </row>
    <row r="711" spans="24:24" ht="60" customHeight="1" x14ac:dyDescent="0.35">
      <c r="X711" s="2"/>
    </row>
    <row r="712" spans="24:24" ht="60" customHeight="1" x14ac:dyDescent="0.35">
      <c r="X712" s="2"/>
    </row>
    <row r="713" spans="24:24" ht="60" customHeight="1" x14ac:dyDescent="0.35">
      <c r="X713" s="2"/>
    </row>
    <row r="714" spans="24:24" ht="60" customHeight="1" x14ac:dyDescent="0.35">
      <c r="X714" s="2"/>
    </row>
    <row r="715" spans="24:24" ht="60" customHeight="1" x14ac:dyDescent="0.35">
      <c r="X715" s="2"/>
    </row>
    <row r="716" spans="24:24" ht="60" customHeight="1" x14ac:dyDescent="0.35">
      <c r="X716" s="2"/>
    </row>
    <row r="717" spans="24:24" ht="60" customHeight="1" x14ac:dyDescent="0.35">
      <c r="X717" s="2"/>
    </row>
    <row r="718" spans="24:24" ht="60" customHeight="1" x14ac:dyDescent="0.35">
      <c r="X718" s="2"/>
    </row>
    <row r="719" spans="24:24" ht="60" customHeight="1" x14ac:dyDescent="0.35">
      <c r="X719" s="2"/>
    </row>
    <row r="720" spans="24:24" ht="60" customHeight="1" x14ac:dyDescent="0.35">
      <c r="X720" s="2"/>
    </row>
    <row r="721" spans="24:24" ht="60" customHeight="1" x14ac:dyDescent="0.35">
      <c r="X721" s="2"/>
    </row>
    <row r="722" spans="24:24" ht="60" customHeight="1" x14ac:dyDescent="0.35">
      <c r="X722" s="2"/>
    </row>
    <row r="723" spans="24:24" ht="60" customHeight="1" x14ac:dyDescent="0.35">
      <c r="X723" s="2"/>
    </row>
    <row r="724" spans="24:24" ht="60" customHeight="1" x14ac:dyDescent="0.35">
      <c r="X724" s="2"/>
    </row>
    <row r="725" spans="24:24" ht="60" customHeight="1" x14ac:dyDescent="0.35">
      <c r="X725" s="2"/>
    </row>
    <row r="726" spans="24:24" ht="60" customHeight="1" x14ac:dyDescent="0.35">
      <c r="X726" s="2"/>
    </row>
    <row r="727" spans="24:24" ht="60" customHeight="1" x14ac:dyDescent="0.35">
      <c r="X727" s="2"/>
    </row>
    <row r="728" spans="24:24" ht="60" customHeight="1" x14ac:dyDescent="0.35">
      <c r="X728" s="2"/>
    </row>
    <row r="729" spans="24:24" ht="60" customHeight="1" x14ac:dyDescent="0.35">
      <c r="X729" s="2"/>
    </row>
    <row r="730" spans="24:24" ht="60" customHeight="1" x14ac:dyDescent="0.35">
      <c r="X730" s="2"/>
    </row>
    <row r="731" spans="24:24" ht="60" customHeight="1" x14ac:dyDescent="0.35">
      <c r="X731" s="2"/>
    </row>
    <row r="732" spans="24:24" ht="60" customHeight="1" x14ac:dyDescent="0.35">
      <c r="X732" s="2"/>
    </row>
    <row r="733" spans="24:24" ht="60" customHeight="1" x14ac:dyDescent="0.35">
      <c r="X733" s="2"/>
    </row>
    <row r="734" spans="24:24" ht="60" customHeight="1" x14ac:dyDescent="0.35">
      <c r="X734" s="2"/>
    </row>
    <row r="735" spans="24:24" ht="60" customHeight="1" x14ac:dyDescent="0.35">
      <c r="X735" s="2"/>
    </row>
    <row r="736" spans="24:24" ht="60" customHeight="1" x14ac:dyDescent="0.35">
      <c r="X736" s="2"/>
    </row>
    <row r="737" spans="24:24" ht="60" customHeight="1" x14ac:dyDescent="0.35">
      <c r="X737" s="2"/>
    </row>
    <row r="738" spans="24:24" ht="60" customHeight="1" x14ac:dyDescent="0.35">
      <c r="X738" s="2"/>
    </row>
    <row r="739" spans="24:24" ht="60" customHeight="1" x14ac:dyDescent="0.35">
      <c r="X739" s="2"/>
    </row>
    <row r="740" spans="24:24" ht="60" customHeight="1" x14ac:dyDescent="0.35">
      <c r="X740" s="2"/>
    </row>
    <row r="741" spans="24:24" ht="60" customHeight="1" x14ac:dyDescent="0.35">
      <c r="X741" s="2"/>
    </row>
    <row r="742" spans="24:24" ht="60" customHeight="1" x14ac:dyDescent="0.35">
      <c r="X742" s="2"/>
    </row>
    <row r="743" spans="24:24" ht="60" customHeight="1" x14ac:dyDescent="0.35">
      <c r="X743" s="2"/>
    </row>
    <row r="744" spans="24:24" ht="60" customHeight="1" x14ac:dyDescent="0.35">
      <c r="X744" s="2"/>
    </row>
    <row r="745" spans="24:24" ht="60" customHeight="1" x14ac:dyDescent="0.35">
      <c r="X745" s="2"/>
    </row>
    <row r="746" spans="24:24" ht="60" customHeight="1" x14ac:dyDescent="0.35">
      <c r="X746" s="2"/>
    </row>
    <row r="747" spans="24:24" ht="60" customHeight="1" x14ac:dyDescent="0.35">
      <c r="X747" s="2"/>
    </row>
    <row r="748" spans="24:24" ht="60" customHeight="1" x14ac:dyDescent="0.35">
      <c r="X748" s="2"/>
    </row>
    <row r="749" spans="24:24" ht="60" customHeight="1" x14ac:dyDescent="0.35">
      <c r="X749" s="2"/>
    </row>
    <row r="750" spans="24:24" ht="60" customHeight="1" x14ac:dyDescent="0.35">
      <c r="X750" s="2"/>
    </row>
    <row r="751" spans="24:24" ht="60" customHeight="1" x14ac:dyDescent="0.35">
      <c r="X751" s="2"/>
    </row>
    <row r="752" spans="24:24" ht="60" customHeight="1" x14ac:dyDescent="0.35">
      <c r="X752" s="2"/>
    </row>
    <row r="753" spans="24:24" ht="60" customHeight="1" x14ac:dyDescent="0.35">
      <c r="X753" s="2"/>
    </row>
    <row r="754" spans="24:24" ht="60" customHeight="1" x14ac:dyDescent="0.35">
      <c r="X754" s="2"/>
    </row>
    <row r="755" spans="24:24" ht="60" customHeight="1" x14ac:dyDescent="0.35">
      <c r="X755" s="2"/>
    </row>
    <row r="756" spans="24:24" ht="60" customHeight="1" x14ac:dyDescent="0.35">
      <c r="X756" s="2"/>
    </row>
    <row r="757" spans="24:24" ht="60" customHeight="1" x14ac:dyDescent="0.35">
      <c r="X757" s="2"/>
    </row>
    <row r="758" spans="24:24" ht="60" customHeight="1" x14ac:dyDescent="0.35">
      <c r="X758" s="2"/>
    </row>
    <row r="759" spans="24:24" ht="60" customHeight="1" x14ac:dyDescent="0.35">
      <c r="X759" s="2"/>
    </row>
    <row r="760" spans="24:24" ht="60" customHeight="1" x14ac:dyDescent="0.35">
      <c r="X760" s="2"/>
    </row>
    <row r="761" spans="24:24" ht="60" customHeight="1" x14ac:dyDescent="0.35">
      <c r="X761" s="2"/>
    </row>
    <row r="762" spans="24:24" ht="60" customHeight="1" x14ac:dyDescent="0.35">
      <c r="X762" s="2"/>
    </row>
    <row r="763" spans="24:24" ht="60" customHeight="1" x14ac:dyDescent="0.35">
      <c r="X763" s="2"/>
    </row>
    <row r="764" spans="24:24" ht="60" customHeight="1" x14ac:dyDescent="0.35">
      <c r="X764" s="2"/>
    </row>
    <row r="765" spans="24:24" ht="60" customHeight="1" x14ac:dyDescent="0.35">
      <c r="X765" s="2"/>
    </row>
    <row r="766" spans="24:24" ht="60" customHeight="1" x14ac:dyDescent="0.35">
      <c r="X766" s="2"/>
    </row>
    <row r="767" spans="24:24" ht="60" customHeight="1" x14ac:dyDescent="0.35">
      <c r="X767" s="2"/>
    </row>
    <row r="768" spans="24:24" ht="60" customHeight="1" x14ac:dyDescent="0.35">
      <c r="X768" s="2"/>
    </row>
    <row r="769" spans="24:24" ht="60" customHeight="1" x14ac:dyDescent="0.35">
      <c r="X769" s="2"/>
    </row>
    <row r="770" spans="24:24" ht="60" customHeight="1" x14ac:dyDescent="0.35">
      <c r="X770" s="2"/>
    </row>
    <row r="771" spans="24:24" ht="60" customHeight="1" x14ac:dyDescent="0.35">
      <c r="X771" s="2"/>
    </row>
    <row r="772" spans="24:24" ht="60" customHeight="1" x14ac:dyDescent="0.35">
      <c r="X772" s="2"/>
    </row>
    <row r="773" spans="24:24" ht="60" customHeight="1" x14ac:dyDescent="0.35">
      <c r="X773" s="2"/>
    </row>
    <row r="774" spans="24:24" ht="60" customHeight="1" x14ac:dyDescent="0.35">
      <c r="X774" s="2"/>
    </row>
    <row r="775" spans="24:24" ht="60" customHeight="1" x14ac:dyDescent="0.35">
      <c r="X775" s="2"/>
    </row>
    <row r="776" spans="24:24" ht="60" customHeight="1" x14ac:dyDescent="0.35">
      <c r="X776" s="2"/>
    </row>
    <row r="777" spans="24:24" ht="60" customHeight="1" x14ac:dyDescent="0.35">
      <c r="X777" s="2"/>
    </row>
    <row r="778" spans="24:24" ht="60" customHeight="1" x14ac:dyDescent="0.35">
      <c r="X778" s="2"/>
    </row>
    <row r="779" spans="24:24" ht="60" customHeight="1" x14ac:dyDescent="0.35">
      <c r="X779" s="2"/>
    </row>
    <row r="780" spans="24:24" ht="60" customHeight="1" x14ac:dyDescent="0.35">
      <c r="X780" s="2"/>
    </row>
    <row r="781" spans="24:24" ht="60" customHeight="1" x14ac:dyDescent="0.35">
      <c r="X781" s="2"/>
    </row>
    <row r="782" spans="24:24" ht="60" customHeight="1" x14ac:dyDescent="0.35">
      <c r="X782" s="2"/>
    </row>
    <row r="783" spans="24:24" ht="60" customHeight="1" x14ac:dyDescent="0.35">
      <c r="X783" s="2"/>
    </row>
    <row r="784" spans="24:24" ht="60" customHeight="1" x14ac:dyDescent="0.35">
      <c r="X784" s="2"/>
    </row>
    <row r="785" spans="24:24" ht="60" customHeight="1" x14ac:dyDescent="0.35">
      <c r="X785" s="2"/>
    </row>
    <row r="786" spans="24:24" ht="60" customHeight="1" x14ac:dyDescent="0.35">
      <c r="X786" s="2"/>
    </row>
    <row r="787" spans="24:24" ht="60" customHeight="1" x14ac:dyDescent="0.35">
      <c r="X787" s="2"/>
    </row>
    <row r="788" spans="24:24" ht="60" customHeight="1" x14ac:dyDescent="0.35">
      <c r="X788" s="2"/>
    </row>
    <row r="789" spans="24:24" ht="60" customHeight="1" x14ac:dyDescent="0.35">
      <c r="X789" s="2"/>
    </row>
    <row r="790" spans="24:24" ht="60" customHeight="1" x14ac:dyDescent="0.35">
      <c r="X790" s="2"/>
    </row>
    <row r="791" spans="24:24" ht="60" customHeight="1" x14ac:dyDescent="0.35">
      <c r="X791" s="2"/>
    </row>
    <row r="792" spans="24:24" ht="60" customHeight="1" x14ac:dyDescent="0.35">
      <c r="X792" s="2"/>
    </row>
    <row r="793" spans="24:24" ht="60" customHeight="1" x14ac:dyDescent="0.35">
      <c r="X793" s="2"/>
    </row>
    <row r="794" spans="24:24" ht="60" customHeight="1" x14ac:dyDescent="0.35">
      <c r="X794" s="2"/>
    </row>
    <row r="795" spans="24:24" ht="60" customHeight="1" x14ac:dyDescent="0.35">
      <c r="X795" s="2"/>
    </row>
    <row r="796" spans="24:24" ht="60" customHeight="1" x14ac:dyDescent="0.35">
      <c r="X796" s="2"/>
    </row>
    <row r="797" spans="24:24" ht="60" customHeight="1" x14ac:dyDescent="0.35">
      <c r="X797" s="2"/>
    </row>
    <row r="798" spans="24:24" ht="60" customHeight="1" x14ac:dyDescent="0.35">
      <c r="X798" s="2"/>
    </row>
    <row r="799" spans="24:24" ht="60" customHeight="1" x14ac:dyDescent="0.35">
      <c r="X799" s="2"/>
    </row>
    <row r="800" spans="24:24" ht="60" customHeight="1" x14ac:dyDescent="0.35">
      <c r="X800" s="2"/>
    </row>
    <row r="801" spans="24:24" ht="60" customHeight="1" x14ac:dyDescent="0.35">
      <c r="X801" s="2"/>
    </row>
    <row r="802" spans="24:24" ht="60" customHeight="1" x14ac:dyDescent="0.35">
      <c r="X802" s="2"/>
    </row>
    <row r="803" spans="24:24" ht="60" customHeight="1" x14ac:dyDescent="0.35">
      <c r="X803" s="2"/>
    </row>
    <row r="804" spans="24:24" ht="60" customHeight="1" x14ac:dyDescent="0.35">
      <c r="X804" s="2"/>
    </row>
    <row r="805" spans="24:24" ht="60" customHeight="1" x14ac:dyDescent="0.35">
      <c r="X805" s="2"/>
    </row>
    <row r="806" spans="24:24" ht="60" customHeight="1" x14ac:dyDescent="0.35">
      <c r="X806" s="2"/>
    </row>
    <row r="807" spans="24:24" ht="60" customHeight="1" x14ac:dyDescent="0.35">
      <c r="X807" s="2"/>
    </row>
    <row r="808" spans="24:24" ht="60" customHeight="1" x14ac:dyDescent="0.35">
      <c r="X808" s="2"/>
    </row>
    <row r="809" spans="24:24" ht="60" customHeight="1" x14ac:dyDescent="0.35">
      <c r="X809" s="2"/>
    </row>
    <row r="810" spans="24:24" ht="60" customHeight="1" x14ac:dyDescent="0.35">
      <c r="X810" s="2"/>
    </row>
    <row r="811" spans="24:24" ht="60" customHeight="1" x14ac:dyDescent="0.35">
      <c r="X811" s="2"/>
    </row>
    <row r="812" spans="24:24" ht="60" customHeight="1" x14ac:dyDescent="0.35">
      <c r="X812" s="2"/>
    </row>
    <row r="813" spans="24:24" ht="60" customHeight="1" x14ac:dyDescent="0.35">
      <c r="X813" s="2"/>
    </row>
    <row r="814" spans="24:24" ht="60" customHeight="1" x14ac:dyDescent="0.35">
      <c r="X814" s="2"/>
    </row>
    <row r="815" spans="24:24" ht="60" customHeight="1" x14ac:dyDescent="0.35">
      <c r="X815" s="2"/>
    </row>
    <row r="816" spans="24:24" ht="60" customHeight="1" x14ac:dyDescent="0.35">
      <c r="X816" s="2"/>
    </row>
    <row r="817" spans="24:24" ht="60" customHeight="1" x14ac:dyDescent="0.35">
      <c r="X817" s="2"/>
    </row>
    <row r="818" spans="24:24" ht="60" customHeight="1" x14ac:dyDescent="0.35">
      <c r="X818" s="2"/>
    </row>
    <row r="819" spans="24:24" ht="60" customHeight="1" x14ac:dyDescent="0.35">
      <c r="X819" s="2"/>
    </row>
    <row r="820" spans="24:24" ht="60" customHeight="1" x14ac:dyDescent="0.35">
      <c r="X820" s="2"/>
    </row>
    <row r="821" spans="24:24" ht="60" customHeight="1" x14ac:dyDescent="0.35">
      <c r="X821" s="2"/>
    </row>
    <row r="822" spans="24:24" ht="60" customHeight="1" x14ac:dyDescent="0.35">
      <c r="X822" s="2"/>
    </row>
    <row r="823" spans="24:24" ht="60" customHeight="1" x14ac:dyDescent="0.35">
      <c r="X823" s="2"/>
    </row>
    <row r="824" spans="24:24" ht="60" customHeight="1" x14ac:dyDescent="0.35">
      <c r="X824" s="2"/>
    </row>
    <row r="825" spans="24:24" ht="60" customHeight="1" x14ac:dyDescent="0.35">
      <c r="X825" s="2"/>
    </row>
    <row r="826" spans="24:24" ht="60" customHeight="1" x14ac:dyDescent="0.35">
      <c r="X826" s="2"/>
    </row>
    <row r="827" spans="24:24" ht="60" customHeight="1" x14ac:dyDescent="0.35">
      <c r="X827" s="2"/>
    </row>
    <row r="828" spans="24:24" ht="60" customHeight="1" x14ac:dyDescent="0.35">
      <c r="X828" s="2"/>
    </row>
    <row r="829" spans="24:24" ht="60" customHeight="1" x14ac:dyDescent="0.35">
      <c r="X829" s="2"/>
    </row>
    <row r="830" spans="24:24" ht="60" customHeight="1" x14ac:dyDescent="0.35">
      <c r="X830" s="2"/>
    </row>
    <row r="831" spans="24:24" ht="60" customHeight="1" x14ac:dyDescent="0.35">
      <c r="X831" s="2"/>
    </row>
    <row r="832" spans="24:24" ht="60" customHeight="1" x14ac:dyDescent="0.35">
      <c r="X832" s="2"/>
    </row>
    <row r="833" spans="24:24" ht="60" customHeight="1" x14ac:dyDescent="0.35">
      <c r="X833" s="2"/>
    </row>
    <row r="834" spans="24:24" ht="60" customHeight="1" x14ac:dyDescent="0.35">
      <c r="X834" s="2"/>
    </row>
    <row r="835" spans="24:24" ht="60" customHeight="1" x14ac:dyDescent="0.35">
      <c r="X835" s="2"/>
    </row>
    <row r="836" spans="24:24" ht="60" customHeight="1" x14ac:dyDescent="0.35">
      <c r="X836" s="2"/>
    </row>
    <row r="837" spans="24:24" ht="60" customHeight="1" x14ac:dyDescent="0.35">
      <c r="X837" s="2"/>
    </row>
    <row r="838" spans="24:24" ht="60" customHeight="1" x14ac:dyDescent="0.35">
      <c r="X838" s="2"/>
    </row>
    <row r="839" spans="24:24" ht="60" customHeight="1" x14ac:dyDescent="0.35">
      <c r="X839" s="2"/>
    </row>
    <row r="840" spans="24:24" ht="60" customHeight="1" x14ac:dyDescent="0.35">
      <c r="X840" s="2"/>
    </row>
    <row r="841" spans="24:24" ht="60" customHeight="1" x14ac:dyDescent="0.35">
      <c r="X841" s="2"/>
    </row>
    <row r="842" spans="24:24" ht="60" customHeight="1" x14ac:dyDescent="0.35">
      <c r="X842" s="2"/>
    </row>
    <row r="843" spans="24:24" ht="60" customHeight="1" x14ac:dyDescent="0.35">
      <c r="X843" s="2"/>
    </row>
    <row r="844" spans="24:24" ht="60" customHeight="1" x14ac:dyDescent="0.35">
      <c r="X844" s="2"/>
    </row>
    <row r="845" spans="24:24" ht="60" customHeight="1" x14ac:dyDescent="0.35">
      <c r="X845" s="2"/>
    </row>
    <row r="846" spans="24:24" ht="60" customHeight="1" x14ac:dyDescent="0.35">
      <c r="X846" s="2"/>
    </row>
    <row r="847" spans="24:24" ht="60" customHeight="1" x14ac:dyDescent="0.35">
      <c r="X847" s="2"/>
    </row>
    <row r="848" spans="24:24" ht="60" customHeight="1" x14ac:dyDescent="0.35">
      <c r="X848" s="2"/>
    </row>
    <row r="849" spans="24:24" ht="60" customHeight="1" x14ac:dyDescent="0.35">
      <c r="X849" s="2"/>
    </row>
    <row r="850" spans="24:24" ht="60" customHeight="1" x14ac:dyDescent="0.35">
      <c r="X850" s="2"/>
    </row>
    <row r="851" spans="24:24" ht="60" customHeight="1" x14ac:dyDescent="0.35">
      <c r="X851" s="2"/>
    </row>
    <row r="852" spans="24:24" ht="60" customHeight="1" x14ac:dyDescent="0.35">
      <c r="X852" s="2"/>
    </row>
    <row r="853" spans="24:24" ht="60" customHeight="1" x14ac:dyDescent="0.35">
      <c r="X853" s="2"/>
    </row>
    <row r="854" spans="24:24" ht="60" customHeight="1" x14ac:dyDescent="0.35">
      <c r="X854" s="2"/>
    </row>
    <row r="855" spans="24:24" ht="60" customHeight="1" x14ac:dyDescent="0.35">
      <c r="X855" s="2"/>
    </row>
    <row r="856" spans="24:24" ht="60" customHeight="1" x14ac:dyDescent="0.35">
      <c r="X856" s="2"/>
    </row>
    <row r="857" spans="24:24" ht="60" customHeight="1" x14ac:dyDescent="0.35">
      <c r="X857" s="2"/>
    </row>
    <row r="858" spans="24:24" ht="60" customHeight="1" x14ac:dyDescent="0.35">
      <c r="X858" s="2"/>
    </row>
    <row r="859" spans="24:24" ht="60" customHeight="1" x14ac:dyDescent="0.35">
      <c r="X859" s="2"/>
    </row>
    <row r="860" spans="24:24" ht="60" customHeight="1" x14ac:dyDescent="0.35">
      <c r="X860" s="2"/>
    </row>
    <row r="861" spans="24:24" ht="60" customHeight="1" x14ac:dyDescent="0.35">
      <c r="X861" s="2"/>
    </row>
    <row r="862" spans="24:24" ht="60" customHeight="1" x14ac:dyDescent="0.35">
      <c r="X862" s="2"/>
    </row>
    <row r="863" spans="24:24" ht="60" customHeight="1" x14ac:dyDescent="0.35">
      <c r="X863" s="2"/>
    </row>
    <row r="864" spans="24:24" ht="60" customHeight="1" x14ac:dyDescent="0.35">
      <c r="X864" s="2"/>
    </row>
    <row r="865" spans="24:24" ht="60" customHeight="1" x14ac:dyDescent="0.35">
      <c r="X865" s="2"/>
    </row>
    <row r="866" spans="24:24" ht="60" customHeight="1" x14ac:dyDescent="0.35">
      <c r="X866" s="2"/>
    </row>
    <row r="867" spans="24:24" ht="60" customHeight="1" x14ac:dyDescent="0.35">
      <c r="X867" s="2"/>
    </row>
    <row r="868" spans="24:24" ht="60" customHeight="1" x14ac:dyDescent="0.35">
      <c r="X868" s="2"/>
    </row>
    <row r="869" spans="24:24" ht="60" customHeight="1" x14ac:dyDescent="0.35">
      <c r="X869" s="2"/>
    </row>
    <row r="870" spans="24:24" ht="60" customHeight="1" x14ac:dyDescent="0.35">
      <c r="X870" s="2"/>
    </row>
    <row r="871" spans="24:24" ht="60" customHeight="1" x14ac:dyDescent="0.35">
      <c r="X871" s="2"/>
    </row>
    <row r="872" spans="24:24" ht="60" customHeight="1" x14ac:dyDescent="0.35">
      <c r="X872" s="2"/>
    </row>
    <row r="873" spans="24:24" ht="60" customHeight="1" x14ac:dyDescent="0.35">
      <c r="X873" s="2"/>
    </row>
    <row r="874" spans="24:24" ht="60" customHeight="1" x14ac:dyDescent="0.35">
      <c r="X874" s="2"/>
    </row>
    <row r="875" spans="24:24" ht="60" customHeight="1" x14ac:dyDescent="0.35">
      <c r="X875" s="2"/>
    </row>
    <row r="876" spans="24:24" ht="60" customHeight="1" x14ac:dyDescent="0.35">
      <c r="X876" s="2"/>
    </row>
    <row r="877" spans="24:24" ht="60" customHeight="1" x14ac:dyDescent="0.35">
      <c r="X877" s="2"/>
    </row>
    <row r="878" spans="24:24" ht="60" customHeight="1" x14ac:dyDescent="0.35">
      <c r="X878" s="2"/>
    </row>
    <row r="879" spans="24:24" ht="60" customHeight="1" x14ac:dyDescent="0.35">
      <c r="X879" s="2"/>
    </row>
    <row r="880" spans="24:24" ht="60" customHeight="1" x14ac:dyDescent="0.35">
      <c r="X880" s="2"/>
    </row>
    <row r="881" spans="24:24" ht="60" customHeight="1" x14ac:dyDescent="0.35">
      <c r="X881" s="2"/>
    </row>
    <row r="882" spans="24:24" ht="60" customHeight="1" x14ac:dyDescent="0.35">
      <c r="X882" s="2"/>
    </row>
    <row r="883" spans="24:24" ht="60" customHeight="1" x14ac:dyDescent="0.35">
      <c r="X883" s="2"/>
    </row>
    <row r="884" spans="24:24" ht="60" customHeight="1" x14ac:dyDescent="0.35">
      <c r="X884" s="2"/>
    </row>
    <row r="885" spans="24:24" ht="60" customHeight="1" x14ac:dyDescent="0.35">
      <c r="X885" s="2"/>
    </row>
    <row r="886" spans="24:24" ht="60" customHeight="1" x14ac:dyDescent="0.35">
      <c r="X886" s="2"/>
    </row>
    <row r="887" spans="24:24" ht="60" customHeight="1" x14ac:dyDescent="0.35">
      <c r="X887" s="2"/>
    </row>
    <row r="888" spans="24:24" ht="60" customHeight="1" x14ac:dyDescent="0.35">
      <c r="X888" s="2"/>
    </row>
    <row r="889" spans="24:24" ht="60" customHeight="1" x14ac:dyDescent="0.35">
      <c r="X889" s="2"/>
    </row>
    <row r="890" spans="24:24" ht="60" customHeight="1" x14ac:dyDescent="0.35">
      <c r="X890" s="2"/>
    </row>
    <row r="891" spans="24:24" ht="60" customHeight="1" x14ac:dyDescent="0.35">
      <c r="X891" s="2"/>
    </row>
    <row r="892" spans="24:24" ht="60" customHeight="1" x14ac:dyDescent="0.35">
      <c r="X892" s="2"/>
    </row>
    <row r="893" spans="24:24" ht="60" customHeight="1" x14ac:dyDescent="0.35">
      <c r="X893" s="2"/>
    </row>
    <row r="894" spans="24:24" ht="60" customHeight="1" x14ac:dyDescent="0.35">
      <c r="X894" s="2"/>
    </row>
    <row r="895" spans="24:24" ht="60" customHeight="1" x14ac:dyDescent="0.35">
      <c r="X895" s="2"/>
    </row>
    <row r="896" spans="24:24" ht="60" customHeight="1" x14ac:dyDescent="0.35">
      <c r="X896" s="2"/>
    </row>
    <row r="897" spans="24:24" ht="60" customHeight="1" x14ac:dyDescent="0.35">
      <c r="X897" s="2"/>
    </row>
    <row r="898" spans="24:24" ht="60" customHeight="1" x14ac:dyDescent="0.35">
      <c r="X898" s="2"/>
    </row>
    <row r="899" spans="24:24" ht="60" customHeight="1" x14ac:dyDescent="0.35">
      <c r="X899" s="2"/>
    </row>
    <row r="900" spans="24:24" ht="60" customHeight="1" x14ac:dyDescent="0.35">
      <c r="X900" s="2"/>
    </row>
    <row r="901" spans="24:24" ht="60" customHeight="1" x14ac:dyDescent="0.35">
      <c r="X901" s="2"/>
    </row>
    <row r="902" spans="24:24" ht="60" customHeight="1" x14ac:dyDescent="0.35">
      <c r="X902" s="2"/>
    </row>
    <row r="903" spans="24:24" ht="60" customHeight="1" x14ac:dyDescent="0.35">
      <c r="X903" s="2"/>
    </row>
    <row r="904" spans="24:24" ht="60" customHeight="1" x14ac:dyDescent="0.35">
      <c r="X904" s="2"/>
    </row>
    <row r="905" spans="24:24" ht="60" customHeight="1" x14ac:dyDescent="0.35">
      <c r="X905" s="2"/>
    </row>
    <row r="906" spans="24:24" ht="60" customHeight="1" x14ac:dyDescent="0.35">
      <c r="X906" s="2"/>
    </row>
    <row r="907" spans="24:24" ht="60" customHeight="1" x14ac:dyDescent="0.35">
      <c r="X907" s="2"/>
    </row>
    <row r="908" spans="24:24" ht="60" customHeight="1" x14ac:dyDescent="0.35">
      <c r="X908" s="2"/>
    </row>
    <row r="909" spans="24:24" ht="60" customHeight="1" x14ac:dyDescent="0.35">
      <c r="X909" s="2"/>
    </row>
    <row r="910" spans="24:24" ht="60" customHeight="1" x14ac:dyDescent="0.35">
      <c r="X910" s="2"/>
    </row>
    <row r="911" spans="24:24" ht="60" customHeight="1" x14ac:dyDescent="0.35">
      <c r="X911" s="2"/>
    </row>
    <row r="912" spans="24:24" ht="60" customHeight="1" x14ac:dyDescent="0.35">
      <c r="X912" s="2"/>
    </row>
    <row r="913" spans="24:24" ht="60" customHeight="1" x14ac:dyDescent="0.35">
      <c r="X913" s="2"/>
    </row>
    <row r="914" spans="24:24" ht="60" customHeight="1" x14ac:dyDescent="0.35">
      <c r="X914" s="2"/>
    </row>
    <row r="915" spans="24:24" ht="60" customHeight="1" x14ac:dyDescent="0.35">
      <c r="X915" s="2"/>
    </row>
    <row r="916" spans="24:24" ht="60" customHeight="1" x14ac:dyDescent="0.35">
      <c r="X916" s="2"/>
    </row>
    <row r="917" spans="24:24" ht="60" customHeight="1" x14ac:dyDescent="0.35">
      <c r="X917" s="2"/>
    </row>
    <row r="918" spans="24:24" ht="60" customHeight="1" x14ac:dyDescent="0.35">
      <c r="X918" s="2"/>
    </row>
    <row r="919" spans="24:24" ht="60" customHeight="1" x14ac:dyDescent="0.35">
      <c r="X919" s="2"/>
    </row>
    <row r="920" spans="24:24" ht="60" customHeight="1" x14ac:dyDescent="0.35">
      <c r="X920" s="2"/>
    </row>
    <row r="921" spans="24:24" ht="60" customHeight="1" x14ac:dyDescent="0.35">
      <c r="X921" s="2"/>
    </row>
    <row r="922" spans="24:24" ht="60" customHeight="1" x14ac:dyDescent="0.35">
      <c r="X922" s="2"/>
    </row>
    <row r="923" spans="24:24" ht="60" customHeight="1" x14ac:dyDescent="0.35">
      <c r="X923" s="2"/>
    </row>
    <row r="924" spans="24:24" ht="60" customHeight="1" x14ac:dyDescent="0.35">
      <c r="X924" s="2"/>
    </row>
    <row r="925" spans="24:24" ht="60" customHeight="1" x14ac:dyDescent="0.35">
      <c r="X925" s="2"/>
    </row>
    <row r="926" spans="24:24" ht="60" customHeight="1" x14ac:dyDescent="0.35">
      <c r="X926" s="2"/>
    </row>
    <row r="927" spans="24:24" ht="60" customHeight="1" x14ac:dyDescent="0.35">
      <c r="X927" s="2"/>
    </row>
    <row r="928" spans="24:24" ht="60" customHeight="1" x14ac:dyDescent="0.35">
      <c r="X928" s="2"/>
    </row>
    <row r="929" spans="24:24" ht="60" customHeight="1" x14ac:dyDescent="0.35">
      <c r="X929" s="2"/>
    </row>
    <row r="930" spans="24:24" ht="60" customHeight="1" x14ac:dyDescent="0.35">
      <c r="X930" s="2"/>
    </row>
    <row r="931" spans="24:24" ht="60" customHeight="1" x14ac:dyDescent="0.35">
      <c r="X931" s="2"/>
    </row>
    <row r="932" spans="24:24" ht="60" customHeight="1" x14ac:dyDescent="0.35">
      <c r="X932" s="2"/>
    </row>
    <row r="933" spans="24:24" ht="60" customHeight="1" x14ac:dyDescent="0.35">
      <c r="X933" s="2"/>
    </row>
    <row r="934" spans="24:24" ht="60" customHeight="1" x14ac:dyDescent="0.35">
      <c r="X934" s="2"/>
    </row>
    <row r="935" spans="24:24" ht="60" customHeight="1" x14ac:dyDescent="0.35">
      <c r="X935" s="2"/>
    </row>
    <row r="936" spans="24:24" ht="60" customHeight="1" x14ac:dyDescent="0.35">
      <c r="X936" s="2"/>
    </row>
    <row r="937" spans="24:24" ht="60" customHeight="1" x14ac:dyDescent="0.35">
      <c r="X937" s="2"/>
    </row>
    <row r="938" spans="24:24" ht="60" customHeight="1" x14ac:dyDescent="0.35">
      <c r="X938" s="2"/>
    </row>
    <row r="939" spans="24:24" ht="60" customHeight="1" x14ac:dyDescent="0.35">
      <c r="X939" s="2"/>
    </row>
    <row r="940" spans="24:24" ht="60" customHeight="1" x14ac:dyDescent="0.35">
      <c r="X940" s="2"/>
    </row>
    <row r="941" spans="24:24" ht="60" customHeight="1" x14ac:dyDescent="0.35">
      <c r="X941" s="2"/>
    </row>
    <row r="942" spans="24:24" ht="60" customHeight="1" x14ac:dyDescent="0.35">
      <c r="X942" s="2"/>
    </row>
    <row r="943" spans="24:24" ht="60" customHeight="1" x14ac:dyDescent="0.35">
      <c r="X943" s="2"/>
    </row>
    <row r="944" spans="24:24" ht="60" customHeight="1" x14ac:dyDescent="0.35">
      <c r="X944" s="2"/>
    </row>
    <row r="945" spans="24:24" ht="60" customHeight="1" x14ac:dyDescent="0.35">
      <c r="X945" s="2"/>
    </row>
    <row r="946" spans="24:24" ht="60" customHeight="1" x14ac:dyDescent="0.35">
      <c r="X946" s="2"/>
    </row>
    <row r="947" spans="24:24" ht="60" customHeight="1" x14ac:dyDescent="0.35">
      <c r="X947" s="2"/>
    </row>
    <row r="948" spans="24:24" ht="60" customHeight="1" x14ac:dyDescent="0.35">
      <c r="X948" s="2"/>
    </row>
    <row r="949" spans="24:24" ht="60" customHeight="1" x14ac:dyDescent="0.35">
      <c r="X949" s="2"/>
    </row>
    <row r="950" spans="24:24" ht="60" customHeight="1" x14ac:dyDescent="0.35">
      <c r="X950" s="2"/>
    </row>
    <row r="951" spans="24:24" ht="60" customHeight="1" x14ac:dyDescent="0.35">
      <c r="X951" s="2"/>
    </row>
    <row r="952" spans="24:24" ht="60" customHeight="1" x14ac:dyDescent="0.35">
      <c r="X952" s="2"/>
    </row>
    <row r="953" spans="24:24" ht="60" customHeight="1" x14ac:dyDescent="0.35">
      <c r="X953" s="2"/>
    </row>
    <row r="954" spans="24:24" ht="60" customHeight="1" x14ac:dyDescent="0.35">
      <c r="X954" s="2"/>
    </row>
    <row r="955" spans="24:24" ht="60" customHeight="1" x14ac:dyDescent="0.35">
      <c r="X955" s="2"/>
    </row>
    <row r="956" spans="24:24" ht="60" customHeight="1" x14ac:dyDescent="0.35">
      <c r="X956" s="2"/>
    </row>
    <row r="957" spans="24:24" ht="60" customHeight="1" x14ac:dyDescent="0.35">
      <c r="X957" s="2"/>
    </row>
    <row r="958" spans="24:24" ht="60" customHeight="1" x14ac:dyDescent="0.35">
      <c r="X958" s="2"/>
    </row>
    <row r="959" spans="24:24" ht="60" customHeight="1" x14ac:dyDescent="0.35">
      <c r="X959" s="2"/>
    </row>
    <row r="960" spans="24:24" ht="60" customHeight="1" x14ac:dyDescent="0.35">
      <c r="X960" s="2"/>
    </row>
    <row r="961" spans="24:24" ht="60" customHeight="1" x14ac:dyDescent="0.35">
      <c r="X961" s="2"/>
    </row>
    <row r="962" spans="24:24" ht="60" customHeight="1" x14ac:dyDescent="0.35">
      <c r="X962" s="2"/>
    </row>
    <row r="963" spans="24:24" ht="60" customHeight="1" x14ac:dyDescent="0.35">
      <c r="X963" s="2"/>
    </row>
    <row r="964" spans="24:24" ht="60" customHeight="1" x14ac:dyDescent="0.35">
      <c r="X964" s="2"/>
    </row>
    <row r="965" spans="24:24" ht="60" customHeight="1" x14ac:dyDescent="0.35">
      <c r="X965" s="2"/>
    </row>
    <row r="966" spans="24:24" ht="60" customHeight="1" x14ac:dyDescent="0.35">
      <c r="X966" s="2"/>
    </row>
    <row r="967" spans="24:24" ht="60" customHeight="1" x14ac:dyDescent="0.35">
      <c r="X967" s="2"/>
    </row>
    <row r="968" spans="24:24" ht="60" customHeight="1" x14ac:dyDescent="0.35">
      <c r="X968" s="2"/>
    </row>
    <row r="969" spans="24:24" ht="60" customHeight="1" x14ac:dyDescent="0.35">
      <c r="X969" s="2"/>
    </row>
    <row r="970" spans="24:24" ht="60" customHeight="1" x14ac:dyDescent="0.35">
      <c r="X970" s="2"/>
    </row>
    <row r="971" spans="24:24" ht="60" customHeight="1" x14ac:dyDescent="0.35">
      <c r="X971" s="2"/>
    </row>
    <row r="972" spans="24:24" ht="60" customHeight="1" x14ac:dyDescent="0.35">
      <c r="X972" s="2"/>
    </row>
    <row r="973" spans="24:24" ht="60" customHeight="1" x14ac:dyDescent="0.35">
      <c r="X973" s="2"/>
    </row>
    <row r="974" spans="24:24" ht="60" customHeight="1" x14ac:dyDescent="0.35">
      <c r="X974" s="2"/>
    </row>
    <row r="975" spans="24:24" ht="60" customHeight="1" x14ac:dyDescent="0.35">
      <c r="X975" s="2"/>
    </row>
    <row r="976" spans="24:24" ht="60" customHeight="1" x14ac:dyDescent="0.35">
      <c r="X976" s="2"/>
    </row>
    <row r="977" spans="24:24" ht="60" customHeight="1" x14ac:dyDescent="0.35">
      <c r="X977" s="2"/>
    </row>
    <row r="978" spans="24:24" ht="60" customHeight="1" x14ac:dyDescent="0.35">
      <c r="X978" s="2"/>
    </row>
    <row r="979" spans="24:24" ht="60" customHeight="1" x14ac:dyDescent="0.35">
      <c r="X979" s="2"/>
    </row>
    <row r="980" spans="24:24" ht="60" customHeight="1" x14ac:dyDescent="0.35">
      <c r="X980" s="2"/>
    </row>
    <row r="981" spans="24:24" ht="60" customHeight="1" x14ac:dyDescent="0.35">
      <c r="X981" s="2"/>
    </row>
    <row r="982" spans="24:24" ht="60" customHeight="1" x14ac:dyDescent="0.35">
      <c r="X982" s="2"/>
    </row>
    <row r="983" spans="24:24" ht="60" customHeight="1" x14ac:dyDescent="0.35">
      <c r="X983" s="2"/>
    </row>
    <row r="984" spans="24:24" ht="60" customHeight="1" x14ac:dyDescent="0.35">
      <c r="X984" s="2"/>
    </row>
    <row r="985" spans="24:24" ht="60" customHeight="1" x14ac:dyDescent="0.35">
      <c r="X985" s="2"/>
    </row>
    <row r="986" spans="24:24" ht="60" customHeight="1" x14ac:dyDescent="0.35">
      <c r="X986" s="2"/>
    </row>
    <row r="987" spans="24:24" ht="60" customHeight="1" x14ac:dyDescent="0.35">
      <c r="X987" s="2"/>
    </row>
    <row r="988" spans="24:24" ht="60" customHeight="1" x14ac:dyDescent="0.35">
      <c r="X988" s="2"/>
    </row>
    <row r="989" spans="24:24" ht="60" customHeight="1" x14ac:dyDescent="0.35">
      <c r="X989" s="2"/>
    </row>
    <row r="990" spans="24:24" ht="60" customHeight="1" x14ac:dyDescent="0.35">
      <c r="X990" s="2"/>
    </row>
    <row r="991" spans="24:24" ht="60" customHeight="1" x14ac:dyDescent="0.35">
      <c r="X991" s="2"/>
    </row>
    <row r="992" spans="24:24" ht="60" customHeight="1" x14ac:dyDescent="0.35">
      <c r="X992" s="2"/>
    </row>
    <row r="993" spans="24:24" ht="60" customHeight="1" x14ac:dyDescent="0.35">
      <c r="X993" s="2"/>
    </row>
    <row r="994" spans="24:24" ht="60" customHeight="1" x14ac:dyDescent="0.35">
      <c r="X994" s="2"/>
    </row>
    <row r="995" spans="24:24" ht="60" customHeight="1" x14ac:dyDescent="0.35">
      <c r="X995" s="2"/>
    </row>
    <row r="996" spans="24:24" ht="60" customHeight="1" x14ac:dyDescent="0.35">
      <c r="X996" s="2"/>
    </row>
    <row r="997" spans="24:24" ht="60" customHeight="1" x14ac:dyDescent="0.35">
      <c r="X997" s="2"/>
    </row>
    <row r="998" spans="24:24" ht="60" customHeight="1" x14ac:dyDescent="0.35">
      <c r="X998" s="2"/>
    </row>
    <row r="999" spans="24:24" ht="60" customHeight="1" x14ac:dyDescent="0.35">
      <c r="X999" s="2"/>
    </row>
    <row r="1000" spans="24:24" ht="60" customHeight="1" x14ac:dyDescent="0.35">
      <c r="X1000" s="2"/>
    </row>
    <row r="1001" spans="24:24" ht="60" customHeight="1" x14ac:dyDescent="0.35">
      <c r="X1001" s="2"/>
    </row>
    <row r="1002" spans="24:24" ht="60" customHeight="1" x14ac:dyDescent="0.35">
      <c r="X1002" s="2"/>
    </row>
    <row r="1003" spans="24:24" ht="60" customHeight="1" x14ac:dyDescent="0.35">
      <c r="X1003" s="2"/>
    </row>
    <row r="1004" spans="24:24" ht="60" customHeight="1" x14ac:dyDescent="0.35">
      <c r="X1004" s="2"/>
    </row>
    <row r="1005" spans="24:24" ht="60" customHeight="1" x14ac:dyDescent="0.35">
      <c r="X1005" s="2"/>
    </row>
    <row r="1006" spans="24:24" ht="60" customHeight="1" x14ac:dyDescent="0.35">
      <c r="X1006" s="2"/>
    </row>
    <row r="1007" spans="24:24" ht="60" customHeight="1" x14ac:dyDescent="0.35">
      <c r="X1007" s="2"/>
    </row>
    <row r="1008" spans="24:24" ht="60" customHeight="1" x14ac:dyDescent="0.35">
      <c r="X1008" s="2"/>
    </row>
    <row r="1009" spans="24:24" ht="60" customHeight="1" x14ac:dyDescent="0.35">
      <c r="X1009" s="2"/>
    </row>
    <row r="1010" spans="24:24" ht="60" customHeight="1" x14ac:dyDescent="0.35">
      <c r="X1010" s="2"/>
    </row>
    <row r="1011" spans="24:24" ht="60" customHeight="1" x14ac:dyDescent="0.35">
      <c r="X1011" s="2"/>
    </row>
    <row r="1012" spans="24:24" ht="60" customHeight="1" x14ac:dyDescent="0.35">
      <c r="X1012" s="2"/>
    </row>
    <row r="1013" spans="24:24" ht="60" customHeight="1" x14ac:dyDescent="0.35">
      <c r="X1013" s="2"/>
    </row>
    <row r="1014" spans="24:24" ht="60" customHeight="1" x14ac:dyDescent="0.35">
      <c r="X1014" s="2"/>
    </row>
    <row r="1015" spans="24:24" ht="60" customHeight="1" x14ac:dyDescent="0.35">
      <c r="X1015" s="2"/>
    </row>
    <row r="1016" spans="24:24" ht="60" customHeight="1" x14ac:dyDescent="0.35">
      <c r="X1016" s="2"/>
    </row>
    <row r="1017" spans="24:24" ht="60" customHeight="1" x14ac:dyDescent="0.35">
      <c r="X1017" s="2"/>
    </row>
    <row r="1018" spans="24:24" ht="60" customHeight="1" x14ac:dyDescent="0.35">
      <c r="X1018" s="2"/>
    </row>
    <row r="1019" spans="24:24" ht="60" customHeight="1" x14ac:dyDescent="0.35">
      <c r="X1019" s="2"/>
    </row>
    <row r="1020" spans="24:24" ht="60" customHeight="1" x14ac:dyDescent="0.35">
      <c r="X1020" s="2"/>
    </row>
    <row r="1021" spans="24:24" ht="60" customHeight="1" x14ac:dyDescent="0.35">
      <c r="X1021" s="2"/>
    </row>
    <row r="1022" spans="24:24" ht="60" customHeight="1" x14ac:dyDescent="0.35">
      <c r="X1022" s="2"/>
    </row>
    <row r="1023" spans="24:24" ht="60" customHeight="1" x14ac:dyDescent="0.35">
      <c r="X1023" s="2"/>
    </row>
    <row r="1024" spans="24:24" ht="60" customHeight="1" x14ac:dyDescent="0.35">
      <c r="X1024" s="2"/>
    </row>
    <row r="1025" spans="24:24" ht="60" customHeight="1" x14ac:dyDescent="0.35">
      <c r="X1025" s="2"/>
    </row>
    <row r="1026" spans="24:24" ht="60" customHeight="1" x14ac:dyDescent="0.35">
      <c r="X1026" s="2"/>
    </row>
    <row r="1027" spans="24:24" ht="60" customHeight="1" x14ac:dyDescent="0.35">
      <c r="X1027" s="2"/>
    </row>
    <row r="1028" spans="24:24" ht="60" customHeight="1" x14ac:dyDescent="0.35">
      <c r="X1028" s="2"/>
    </row>
    <row r="1029" spans="24:24" ht="60" customHeight="1" x14ac:dyDescent="0.35">
      <c r="X1029" s="2"/>
    </row>
    <row r="1030" spans="24:24" ht="60" customHeight="1" x14ac:dyDescent="0.35">
      <c r="X1030" s="2"/>
    </row>
    <row r="1031" spans="24:24" ht="60" customHeight="1" x14ac:dyDescent="0.35">
      <c r="X1031" s="2"/>
    </row>
    <row r="1032" spans="24:24" ht="60" customHeight="1" x14ac:dyDescent="0.35">
      <c r="X1032" s="2"/>
    </row>
    <row r="1033" spans="24:24" ht="60" customHeight="1" x14ac:dyDescent="0.35">
      <c r="X1033" s="2"/>
    </row>
    <row r="1034" spans="24:24" ht="60" customHeight="1" x14ac:dyDescent="0.35">
      <c r="X1034" s="2"/>
    </row>
    <row r="1035" spans="24:24" ht="60" customHeight="1" x14ac:dyDescent="0.35">
      <c r="X1035" s="2"/>
    </row>
    <row r="1036" spans="24:24" ht="60" customHeight="1" x14ac:dyDescent="0.35">
      <c r="X1036" s="2"/>
    </row>
    <row r="1037" spans="24:24" ht="60" customHeight="1" x14ac:dyDescent="0.35">
      <c r="X1037" s="2"/>
    </row>
    <row r="1038" spans="24:24" ht="60" customHeight="1" x14ac:dyDescent="0.35">
      <c r="X1038" s="2"/>
    </row>
    <row r="1039" spans="24:24" ht="60" customHeight="1" x14ac:dyDescent="0.35">
      <c r="X1039" s="2"/>
    </row>
    <row r="1040" spans="24:24" ht="60" customHeight="1" x14ac:dyDescent="0.35">
      <c r="X1040" s="2"/>
    </row>
    <row r="1041" spans="24:24" ht="60" customHeight="1" x14ac:dyDescent="0.35">
      <c r="X1041" s="2"/>
    </row>
    <row r="1042" spans="24:24" ht="60" customHeight="1" x14ac:dyDescent="0.35">
      <c r="X1042" s="2"/>
    </row>
    <row r="1043" spans="24:24" ht="60" customHeight="1" x14ac:dyDescent="0.35">
      <c r="X1043" s="2"/>
    </row>
    <row r="1044" spans="24:24" ht="60" customHeight="1" x14ac:dyDescent="0.35">
      <c r="X1044" s="2"/>
    </row>
    <row r="1045" spans="24:24" ht="60" customHeight="1" x14ac:dyDescent="0.35">
      <c r="X1045" s="2"/>
    </row>
    <row r="1046" spans="24:24" ht="60" customHeight="1" x14ac:dyDescent="0.35">
      <c r="X1046" s="2"/>
    </row>
    <row r="1047" spans="24:24" ht="60" customHeight="1" x14ac:dyDescent="0.35">
      <c r="X1047" s="2"/>
    </row>
    <row r="1048" spans="24:24" ht="60" customHeight="1" x14ac:dyDescent="0.35">
      <c r="X1048" s="2"/>
    </row>
    <row r="1049" spans="24:24" ht="60" customHeight="1" x14ac:dyDescent="0.35">
      <c r="X1049" s="2"/>
    </row>
    <row r="1050" spans="24:24" ht="60" customHeight="1" x14ac:dyDescent="0.35">
      <c r="X1050" s="2"/>
    </row>
    <row r="1051" spans="24:24" ht="60" customHeight="1" x14ac:dyDescent="0.35">
      <c r="X1051" s="2"/>
    </row>
    <row r="1052" spans="24:24" ht="60" customHeight="1" x14ac:dyDescent="0.35">
      <c r="X1052" s="2"/>
    </row>
    <row r="1053" spans="24:24" ht="60" customHeight="1" x14ac:dyDescent="0.35">
      <c r="X1053" s="2"/>
    </row>
    <row r="1054" spans="24:24" ht="60" customHeight="1" x14ac:dyDescent="0.35">
      <c r="X1054" s="2"/>
    </row>
    <row r="1055" spans="24:24" ht="60" customHeight="1" x14ac:dyDescent="0.35">
      <c r="X1055" s="2"/>
    </row>
    <row r="1056" spans="24:24" ht="60" customHeight="1" x14ac:dyDescent="0.35">
      <c r="X1056" s="2"/>
    </row>
    <row r="1057" spans="24:24" ht="60" customHeight="1" x14ac:dyDescent="0.35">
      <c r="X1057" s="2"/>
    </row>
    <row r="1058" spans="24:24" ht="60" customHeight="1" x14ac:dyDescent="0.35">
      <c r="X1058" s="2"/>
    </row>
    <row r="1059" spans="24:24" ht="60" customHeight="1" x14ac:dyDescent="0.35">
      <c r="X1059" s="2"/>
    </row>
    <row r="1060" spans="24:24" ht="60" customHeight="1" x14ac:dyDescent="0.35">
      <c r="X1060" s="2"/>
    </row>
    <row r="1061" spans="24:24" ht="60" customHeight="1" x14ac:dyDescent="0.35">
      <c r="X1061" s="2"/>
    </row>
    <row r="1062" spans="24:24" ht="60" customHeight="1" x14ac:dyDescent="0.35">
      <c r="X1062" s="2"/>
    </row>
    <row r="1063" spans="24:24" ht="60" customHeight="1" x14ac:dyDescent="0.35">
      <c r="X1063" s="2"/>
    </row>
    <row r="1064" spans="24:24" ht="60" customHeight="1" x14ac:dyDescent="0.35">
      <c r="X1064" s="2"/>
    </row>
    <row r="1065" spans="24:24" ht="60" customHeight="1" x14ac:dyDescent="0.35">
      <c r="X1065" s="2"/>
    </row>
    <row r="1066" spans="24:24" ht="60" customHeight="1" x14ac:dyDescent="0.35">
      <c r="X1066" s="2"/>
    </row>
    <row r="1067" spans="24:24" ht="60" customHeight="1" x14ac:dyDescent="0.35">
      <c r="X1067" s="2"/>
    </row>
    <row r="1068" spans="24:24" ht="60" customHeight="1" x14ac:dyDescent="0.35">
      <c r="X1068" s="2"/>
    </row>
    <row r="1069" spans="24:24" ht="60" customHeight="1" x14ac:dyDescent="0.35">
      <c r="X1069" s="2"/>
    </row>
    <row r="1070" spans="24:24" ht="60" customHeight="1" x14ac:dyDescent="0.35">
      <c r="X1070" s="2"/>
    </row>
    <row r="1071" spans="24:24" ht="60" customHeight="1" x14ac:dyDescent="0.35">
      <c r="X1071" s="2"/>
    </row>
    <row r="1072" spans="24:24" ht="60" customHeight="1" x14ac:dyDescent="0.35">
      <c r="X1072" s="2"/>
    </row>
    <row r="1073" spans="24:24" ht="60" customHeight="1" x14ac:dyDescent="0.35">
      <c r="X1073" s="2"/>
    </row>
    <row r="1074" spans="24:24" ht="60" customHeight="1" x14ac:dyDescent="0.35">
      <c r="X1074" s="2"/>
    </row>
    <row r="1075" spans="24:24" ht="60" customHeight="1" x14ac:dyDescent="0.35">
      <c r="X1075" s="2"/>
    </row>
    <row r="1076" spans="24:24" ht="60" customHeight="1" x14ac:dyDescent="0.35">
      <c r="X1076" s="2"/>
    </row>
    <row r="1077" spans="24:24" ht="60" customHeight="1" x14ac:dyDescent="0.35">
      <c r="X1077" s="2"/>
    </row>
    <row r="1078" spans="24:24" ht="60" customHeight="1" x14ac:dyDescent="0.35">
      <c r="X1078" s="2"/>
    </row>
    <row r="1079" spans="24:24" ht="60" customHeight="1" x14ac:dyDescent="0.35">
      <c r="X1079" s="2"/>
    </row>
    <row r="1080" spans="24:24" ht="60" customHeight="1" x14ac:dyDescent="0.35">
      <c r="X1080" s="2"/>
    </row>
    <row r="1081" spans="24:24" ht="60" customHeight="1" x14ac:dyDescent="0.35">
      <c r="X1081" s="2"/>
    </row>
    <row r="1082" spans="24:24" ht="60" customHeight="1" x14ac:dyDescent="0.35">
      <c r="X1082" s="2"/>
    </row>
  </sheetData>
  <sheetProtection algorithmName="SHA-512" hashValue="3FTNFnwSRIEcXejw9rPqWDU+dX7z61zFUG4lfahTOpbloVi6kLfb8mauf0LeuTVeexyYR1G6ZTQgVvYBKZlTRA==" saltValue="mde1TSj1MnZUXdBxunik8w==" spinCount="100000" sheet="1" objects="1" scenarios="1" formatColumns="0" formatRows="0"/>
  <mergeCells count="259">
    <mergeCell ref="A154:L154"/>
    <mergeCell ref="J147:J151"/>
    <mergeCell ref="K147:K151"/>
    <mergeCell ref="H148:H151"/>
    <mergeCell ref="S150:S151"/>
    <mergeCell ref="T150:T151"/>
    <mergeCell ref="H145:H146"/>
    <mergeCell ref="F147:F151"/>
    <mergeCell ref="G147:G151"/>
    <mergeCell ref="I147:I151"/>
    <mergeCell ref="J144:J146"/>
    <mergeCell ref="K144:K146"/>
    <mergeCell ref="X144:X146"/>
    <mergeCell ref="R142:R143"/>
    <mergeCell ref="F144:F146"/>
    <mergeCell ref="G144:G146"/>
    <mergeCell ref="I144:I146"/>
    <mergeCell ref="J142:J143"/>
    <mergeCell ref="K142:K143"/>
    <mergeCell ref="U150:U151"/>
    <mergeCell ref="V150:V151"/>
    <mergeCell ref="W150:W151"/>
    <mergeCell ref="K140:K141"/>
    <mergeCell ref="R140:R141"/>
    <mergeCell ref="F142:F143"/>
    <mergeCell ref="G142:G143"/>
    <mergeCell ref="I142:I143"/>
    <mergeCell ref="J140:J141"/>
    <mergeCell ref="F140:F141"/>
    <mergeCell ref="G140:G141"/>
    <mergeCell ref="J136:J139"/>
    <mergeCell ref="K136:K139"/>
    <mergeCell ref="H137:H139"/>
    <mergeCell ref="W137:W138"/>
    <mergeCell ref="X137:X138"/>
    <mergeCell ref="Q138:Q139"/>
    <mergeCell ref="R138:R139"/>
    <mergeCell ref="T138:T139"/>
    <mergeCell ref="H133:H135"/>
    <mergeCell ref="F136:F139"/>
    <mergeCell ref="G136:G139"/>
    <mergeCell ref="I136:I139"/>
    <mergeCell ref="J132:J135"/>
    <mergeCell ref="K132:K135"/>
    <mergeCell ref="K129:K131"/>
    <mergeCell ref="H130:H131"/>
    <mergeCell ref="F132:F135"/>
    <mergeCell ref="G132:G135"/>
    <mergeCell ref="I132:I135"/>
    <mergeCell ref="J129:J131"/>
    <mergeCell ref="K124:K128"/>
    <mergeCell ref="U124:U128"/>
    <mergeCell ref="H125:H128"/>
    <mergeCell ref="F129:F131"/>
    <mergeCell ref="G129:G131"/>
    <mergeCell ref="I129:I131"/>
    <mergeCell ref="J124:J128"/>
    <mergeCell ref="F124:F128"/>
    <mergeCell ref="G124:G128"/>
    <mergeCell ref="I124:I128"/>
    <mergeCell ref="J121:J123"/>
    <mergeCell ref="X117:X118"/>
    <mergeCell ref="F121:F123"/>
    <mergeCell ref="G121:G123"/>
    <mergeCell ref="I121:I123"/>
    <mergeCell ref="J114:J120"/>
    <mergeCell ref="K114:K120"/>
    <mergeCell ref="W115:W116"/>
    <mergeCell ref="S117:S118"/>
    <mergeCell ref="T117:T118"/>
    <mergeCell ref="U117:U118"/>
    <mergeCell ref="V117:V119"/>
    <mergeCell ref="W117:W118"/>
    <mergeCell ref="K121:K123"/>
    <mergeCell ref="H122:H123"/>
    <mergeCell ref="S122:S123"/>
    <mergeCell ref="V112:V113"/>
    <mergeCell ref="F114:F120"/>
    <mergeCell ref="G114:G120"/>
    <mergeCell ref="H114:H120"/>
    <mergeCell ref="I114:I120"/>
    <mergeCell ref="J109:J113"/>
    <mergeCell ref="K109:K113"/>
    <mergeCell ref="H110:H113"/>
    <mergeCell ref="K106:K108"/>
    <mergeCell ref="H107:H108"/>
    <mergeCell ref="S115:S116"/>
    <mergeCell ref="T115:T116"/>
    <mergeCell ref="U115:U116"/>
    <mergeCell ref="V115:V116"/>
    <mergeCell ref="B109:B113"/>
    <mergeCell ref="C109:C113"/>
    <mergeCell ref="D109:D113"/>
    <mergeCell ref="E109:E113"/>
    <mergeCell ref="F109:F113"/>
    <mergeCell ref="G109:G113"/>
    <mergeCell ref="I109:I113"/>
    <mergeCell ref="J106:J108"/>
    <mergeCell ref="K98:K105"/>
    <mergeCell ref="H101:H105"/>
    <mergeCell ref="F106:F108"/>
    <mergeCell ref="G106:G108"/>
    <mergeCell ref="I106:I108"/>
    <mergeCell ref="J98:J105"/>
    <mergeCell ref="H93:H97"/>
    <mergeCell ref="F98:F105"/>
    <mergeCell ref="G98:G105"/>
    <mergeCell ref="H98:H100"/>
    <mergeCell ref="I98:I105"/>
    <mergeCell ref="J91:J97"/>
    <mergeCell ref="K91:K97"/>
    <mergeCell ref="K87:K90"/>
    <mergeCell ref="H88:H90"/>
    <mergeCell ref="F91:F97"/>
    <mergeCell ref="G91:G97"/>
    <mergeCell ref="I91:I97"/>
    <mergeCell ref="J87:J90"/>
    <mergeCell ref="J83:J86"/>
    <mergeCell ref="K83:K86"/>
    <mergeCell ref="H84:H86"/>
    <mergeCell ref="F87:F90"/>
    <mergeCell ref="G87:G90"/>
    <mergeCell ref="I87:I90"/>
    <mergeCell ref="J80:J82"/>
    <mergeCell ref="K80:K82"/>
    <mergeCell ref="H81:H82"/>
    <mergeCell ref="F83:F86"/>
    <mergeCell ref="G83:G86"/>
    <mergeCell ref="I83:I86"/>
    <mergeCell ref="J74:J79"/>
    <mergeCell ref="K74:K79"/>
    <mergeCell ref="H77:H79"/>
    <mergeCell ref="F80:F82"/>
    <mergeCell ref="G80:G82"/>
    <mergeCell ref="I80:I82"/>
    <mergeCell ref="J71:J73"/>
    <mergeCell ref="K71:K73"/>
    <mergeCell ref="H72:H73"/>
    <mergeCell ref="F74:F79"/>
    <mergeCell ref="G74:G79"/>
    <mergeCell ref="H74:H76"/>
    <mergeCell ref="I74:I79"/>
    <mergeCell ref="J67:J70"/>
    <mergeCell ref="K67:K70"/>
    <mergeCell ref="H69:H70"/>
    <mergeCell ref="F71:F73"/>
    <mergeCell ref="G71:G73"/>
    <mergeCell ref="I71:I73"/>
    <mergeCell ref="F67:F70"/>
    <mergeCell ref="G67:G70"/>
    <mergeCell ref="H67:H68"/>
    <mergeCell ref="I67:I70"/>
    <mergeCell ref="J63:J66"/>
    <mergeCell ref="K63:K66"/>
    <mergeCell ref="U63:U66"/>
    <mergeCell ref="W63:W66"/>
    <mergeCell ref="X63:X66"/>
    <mergeCell ref="H64:H66"/>
    <mergeCell ref="V64:V66"/>
    <mergeCell ref="S65:S66"/>
    <mergeCell ref="F63:F66"/>
    <mergeCell ref="G63:G66"/>
    <mergeCell ref="I63:I66"/>
    <mergeCell ref="J56:J62"/>
    <mergeCell ref="K56:K62"/>
    <mergeCell ref="W56:W62"/>
    <mergeCell ref="X56:X62"/>
    <mergeCell ref="H59:H62"/>
    <mergeCell ref="J52:J55"/>
    <mergeCell ref="K52:K55"/>
    <mergeCell ref="H53:H55"/>
    <mergeCell ref="F56:F62"/>
    <mergeCell ref="G56:G62"/>
    <mergeCell ref="I56:I62"/>
    <mergeCell ref="J47:J51"/>
    <mergeCell ref="K47:K51"/>
    <mergeCell ref="H48:H51"/>
    <mergeCell ref="F52:F55"/>
    <mergeCell ref="G52:G55"/>
    <mergeCell ref="I52:I55"/>
    <mergeCell ref="H44:H46"/>
    <mergeCell ref="F47:F51"/>
    <mergeCell ref="G47:G51"/>
    <mergeCell ref="I47:I51"/>
    <mergeCell ref="J43:J46"/>
    <mergeCell ref="K43:K46"/>
    <mergeCell ref="X40:X41"/>
    <mergeCell ref="F43:F46"/>
    <mergeCell ref="G43:G46"/>
    <mergeCell ref="I43:I46"/>
    <mergeCell ref="J39:J42"/>
    <mergeCell ref="K39:K42"/>
    <mergeCell ref="H40:H42"/>
    <mergeCell ref="U40:U41"/>
    <mergeCell ref="V40:V41"/>
    <mergeCell ref="W40:W41"/>
    <mergeCell ref="F39:F42"/>
    <mergeCell ref="G39:G42"/>
    <mergeCell ref="I39:I42"/>
    <mergeCell ref="J34:J38"/>
    <mergeCell ref="K34:K38"/>
    <mergeCell ref="H35:H38"/>
    <mergeCell ref="T36:T37"/>
    <mergeCell ref="V36:V37"/>
    <mergeCell ref="J30:J33"/>
    <mergeCell ref="K30:K33"/>
    <mergeCell ref="H31:H33"/>
    <mergeCell ref="F34:F38"/>
    <mergeCell ref="G34:G38"/>
    <mergeCell ref="I34:I38"/>
    <mergeCell ref="F30:F33"/>
    <mergeCell ref="G30:G33"/>
    <mergeCell ref="I30:I33"/>
    <mergeCell ref="J24:J29"/>
    <mergeCell ref="K24:K29"/>
    <mergeCell ref="R24:R29"/>
    <mergeCell ref="H26:H27"/>
    <mergeCell ref="H28:H29"/>
    <mergeCell ref="J17:J23"/>
    <mergeCell ref="K17:K23"/>
    <mergeCell ref="H19:H23"/>
    <mergeCell ref="F24:F29"/>
    <mergeCell ref="G24:G29"/>
    <mergeCell ref="I24:I29"/>
    <mergeCell ref="H15:H16"/>
    <mergeCell ref="F17:F23"/>
    <mergeCell ref="G17:G23"/>
    <mergeCell ref="I17:I23"/>
    <mergeCell ref="J14:J16"/>
    <mergeCell ref="K14:K16"/>
    <mergeCell ref="R14:R16"/>
    <mergeCell ref="X14:X16"/>
    <mergeCell ref="J11:J13"/>
    <mergeCell ref="K11:K13"/>
    <mergeCell ref="X11:X13"/>
    <mergeCell ref="H12:H13"/>
    <mergeCell ref="F14:F16"/>
    <mergeCell ref="G14:G16"/>
    <mergeCell ref="I14:I16"/>
    <mergeCell ref="F11:F13"/>
    <mergeCell ref="G11:G13"/>
    <mergeCell ref="I11:I13"/>
    <mergeCell ref="W5:X5"/>
    <mergeCell ref="F7:F10"/>
    <mergeCell ref="G7:G10"/>
    <mergeCell ref="I7:I10"/>
    <mergeCell ref="B1:U2"/>
    <mergeCell ref="B3:W4"/>
    <mergeCell ref="A5:A6"/>
    <mergeCell ref="B5:E5"/>
    <mergeCell ref="F5:I5"/>
    <mergeCell ref="J5:K5"/>
    <mergeCell ref="L5:P5"/>
    <mergeCell ref="J7:J10"/>
    <mergeCell ref="K7:K10"/>
    <mergeCell ref="H8:H10"/>
    <mergeCell ref="Q5:R5"/>
    <mergeCell ref="S5:T5"/>
    <mergeCell ref="U5:V5"/>
  </mergeCells>
  <hyperlinks>
    <hyperlink ref="W10" r:id="rId1" xr:uid="{846C922D-4D9B-407C-A8F9-3C5704B2049F}"/>
    <hyperlink ref="S11" r:id="rId2" xr:uid="{154CAA8C-B3A2-4781-808C-B5C42A436CF2}"/>
    <hyperlink ref="S12" r:id="rId3" xr:uid="{FF824F26-B989-434C-BC60-5BC8A5D0FC00}"/>
    <hyperlink ref="S13" r:id="rId4" xr:uid="{F7AAE539-7B28-4557-8BB9-2DFBD164C104}"/>
    <hyperlink ref="S14" r:id="rId5" xr:uid="{1CC14D99-46FF-43B0-A924-1B851F9D867D}"/>
    <hyperlink ref="S15" r:id="rId6" xr:uid="{2DCD9BE1-EF22-47E0-A115-9B4F423A6C99}"/>
    <hyperlink ref="S16" r:id="rId7" xr:uid="{CE42A625-04D1-4F55-92DE-613F22787E8F}"/>
    <hyperlink ref="S17" r:id="rId8" xr:uid="{4F72B6FB-6498-45CD-9A6A-47A3819520A7}"/>
    <hyperlink ref="S18" r:id="rId9" xr:uid="{304AE0AD-EC09-4B5C-8203-E7A4AA707C8D}"/>
    <hyperlink ref="S19" r:id="rId10" xr:uid="{1A9F8C9B-A6A6-47B1-898A-7966BDCA6E41}"/>
    <hyperlink ref="S20" r:id="rId11" xr:uid="{5C658C39-82B4-4E65-B426-8B529CBFE5D4}"/>
    <hyperlink ref="S21" r:id="rId12" xr:uid="{12CC1A29-22C1-4A6B-87ED-AAF4B2BCBAFF}"/>
    <hyperlink ref="S22" r:id="rId13" xr:uid="{9E6AF796-8D5E-4558-B866-171CAC05F9CD}"/>
    <hyperlink ref="S23" r:id="rId14" xr:uid="{37678701-B1FE-467D-8B1F-E3B94001BF9D}"/>
    <hyperlink ref="S24" r:id="rId15" xr:uid="{6259C1B6-9121-4715-AA2C-8629857028DB}"/>
    <hyperlink ref="S25" r:id="rId16" xr:uid="{5C093BC2-E871-4304-9513-FF676A7E6CB2}"/>
    <hyperlink ref="S26" r:id="rId17" xr:uid="{06B94FAA-5C15-4C34-9E0B-CD5F15675597}"/>
    <hyperlink ref="S27" r:id="rId18" xr:uid="{F0882679-E927-486D-8211-2CB31A93F87E}"/>
    <hyperlink ref="S30" r:id="rId19" xr:uid="{B7F407F3-E302-4859-A1A2-C6F1FD28D764}"/>
    <hyperlink ref="S31" r:id="rId20" xr:uid="{5C54FA55-2053-4213-915C-FE3EF9257CFA}"/>
    <hyperlink ref="S33" r:id="rId21" xr:uid="{A5E406BE-18DC-45C3-AF1C-D336EDA97688}"/>
    <hyperlink ref="S43" r:id="rId22" xr:uid="{75BED579-07D6-48EE-8973-4E0AF6328561}"/>
    <hyperlink ref="S44" r:id="rId23" xr:uid="{7027D8E5-3829-46CA-9B09-C6CB0F31F4B3}"/>
    <hyperlink ref="W45" r:id="rId24" xr:uid="{195CAC09-5952-4CE8-9C2B-0C569D2C2D94}"/>
    <hyperlink ref="S48" r:id="rId25" xr:uid="{D328C398-9EC6-4023-845F-2D8DC18A5394}"/>
    <hyperlink ref="Q52" r:id="rId26" xr:uid="{E4EAC863-A4D1-4332-9FA6-E2353AC7B321}"/>
    <hyperlink ref="W56" r:id="rId27" xr:uid="{B1C09036-8FE6-481B-A4A6-B29BE1F89B2C}"/>
    <hyperlink ref="S60" r:id="rId28" xr:uid="{C7BB6E1A-EAB1-48D6-9D08-DFAD5CD12074}"/>
    <hyperlink ref="S63" r:id="rId29" xr:uid="{A2C76079-6AF9-4CA0-A634-E21A46656F59}"/>
    <hyperlink ref="W63" r:id="rId30" xr:uid="{B82D0910-6B46-4737-B810-6C6D02943BE4}"/>
    <hyperlink ref="S64" r:id="rId31" xr:uid="{54CFCA1A-603B-47D6-B1AB-FDF31EBADCE9}"/>
    <hyperlink ref="S65" r:id="rId32" xr:uid="{15C8CEFF-A6D8-4E7C-9E90-16E0DED57E67}"/>
    <hyperlink ref="U72" r:id="rId33" xr:uid="{731421D6-32FC-493A-B5EA-2A42F5B587BF}"/>
    <hyperlink ref="W72" r:id="rId34" xr:uid="{470B7F2F-C7C6-41D4-AEDE-54FC072E5FAF}"/>
    <hyperlink ref="U73" r:id="rId35" xr:uid="{2E9B743B-567B-462C-977B-F95A65F2581B}"/>
    <hyperlink ref="W73" r:id="rId36" xr:uid="{E1AB0188-C4F7-415A-B559-964F90901B2F}"/>
    <hyperlink ref="S92" r:id="rId37" xr:uid="{33795741-F3F4-4316-BE34-8DD92ECFA2A7}"/>
    <hyperlink ref="S93" r:id="rId38" xr:uid="{4BF6E15F-4664-4A3D-AD22-3A8FE0A9F67D}"/>
    <hyperlink ref="S96" r:id="rId39" xr:uid="{D28396E8-756B-4714-842E-68A74C8DCDB4}"/>
    <hyperlink ref="S98" r:id="rId40" xr:uid="{22CBC809-6F8F-42BB-B550-67E3E6CDDFCC}"/>
    <hyperlink ref="S100" r:id="rId41" display="Se dió continuidad el proceso contractual y se inició el proceso de diagramación de los documentos que se incluirán en la caja de herramientas._x000a__x000a_EVIDENCIAS - P21 - RUTA ENFOQUES_x000a_- Ficha técnica IMPRESOS - 14062024_Firmado_x000a_- ANEXO TÉCNICO impresos UBPD 170" xr:uid="{C13C878F-E972-475B-962E-2EBA9DA10A2B}"/>
    <hyperlink ref="S102" r:id="rId42" xr:uid="{9A6A3797-7A61-4624-8E64-0653361DF230}"/>
    <hyperlink ref="Q111" r:id="rId43" xr:uid="{4488E2C9-6A8B-4298-89F9-2C59762A1E32}"/>
    <hyperlink ref="S138" r:id="rId44" xr:uid="{03D22838-AA15-4BBB-A93F-926AC5DA6E18}"/>
    <hyperlink ref="Q140" r:id="rId45" xr:uid="{A6403694-2B1A-4466-9129-8E9955665DE3}"/>
    <hyperlink ref="W141" r:id="rId46" xr:uid="{30066362-A465-48AE-9C76-175CFB2EBAE4}"/>
    <hyperlink ref="Q144" r:id="rId47" location="gid=814636910" xr:uid="{7A58826D-5743-4631-B98D-B8B8E633C5A1}"/>
    <hyperlink ref="S144" r:id="rId48" location="gid=814636910" xr:uid="{CBDFACC2-1E52-4A2D-B51A-0737B132B959}"/>
    <hyperlink ref="U144" r:id="rId49" xr:uid="{9A25DECD-F5C3-4C4B-B358-94E0D27FAA7A}"/>
    <hyperlink ref="W144" r:id="rId50" xr:uid="{353458A2-84C8-44D4-9DB3-1CB03AB2D60E}"/>
    <hyperlink ref="U145" r:id="rId51" location="gid=1438143705" xr:uid="{9AF9D285-B611-413A-B117-4557F7318B69}"/>
    <hyperlink ref="W145" r:id="rId52" xr:uid="{905B745B-C718-40FD-A0AB-336576766506}"/>
    <hyperlink ref="Q146" r:id="rId53" display="Se avanzó en la concertación de las fechas para el desarrollo de las mesas de trabajo orientadas a la socialización del MOP, de igual forma como parte de la preparación del evento se gestionó la logistica y las comisiones requeridas. Como complemento, se " xr:uid="{37828906-08A1-4A3F-B3C1-CF1CF3F8027A}"/>
    <hyperlink ref="S146" r:id="rId54" xr:uid="{4ED5F493-1A21-4ECF-A927-A4483003D6AD}"/>
    <hyperlink ref="U146" r:id="rId55" location="gid=1305820604" xr:uid="{E64D0B4C-FFDB-465E-BC7D-DF0C3598DF2A}"/>
  </hyperlinks>
  <pageMargins left="0.7" right="0.7" top="0.75" bottom="0.75" header="0" footer="0"/>
  <pageSetup paperSize="3" scale="30" orientation="landscape" r:id="rId56"/>
  <drawing r:id="rId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1.25" defaultRowHeight="15" customHeight="1" x14ac:dyDescent="0.35"/>
  <cols>
    <col min="1" max="1" width="19" customWidth="1"/>
    <col min="2" max="2" width="49.58203125" customWidth="1"/>
    <col min="3" max="3" width="2.33203125" customWidth="1"/>
    <col min="4" max="4" width="55.33203125" customWidth="1"/>
    <col min="5" max="5" width="41" customWidth="1"/>
    <col min="6" max="6" width="4.58203125" customWidth="1"/>
    <col min="7" max="7" width="137" customWidth="1"/>
    <col min="8" max="25" width="10.33203125" customWidth="1"/>
    <col min="26" max="26" width="11.08203125" customWidth="1"/>
  </cols>
  <sheetData>
    <row r="1" spans="1:26" ht="15.75" customHeight="1" x14ac:dyDescent="0.35">
      <c r="A1" s="25" t="s">
        <v>1307</v>
      </c>
      <c r="B1" s="25" t="s">
        <v>1308</v>
      </c>
      <c r="C1" s="26"/>
      <c r="D1" s="25" t="s">
        <v>15</v>
      </c>
      <c r="E1" s="25" t="s">
        <v>1309</v>
      </c>
      <c r="F1" s="26"/>
      <c r="G1" s="25" t="s">
        <v>1310</v>
      </c>
      <c r="H1" s="25" t="s">
        <v>1311</v>
      </c>
      <c r="I1" s="27"/>
      <c r="J1" s="27"/>
      <c r="K1" s="27"/>
      <c r="L1" s="27"/>
      <c r="M1" s="27"/>
      <c r="N1" s="27"/>
      <c r="O1" s="27"/>
      <c r="P1" s="27"/>
      <c r="Q1" s="27"/>
      <c r="R1" s="27"/>
      <c r="S1" s="27"/>
      <c r="T1" s="27"/>
      <c r="U1" s="27"/>
      <c r="V1" s="27"/>
      <c r="W1" s="27"/>
      <c r="X1" s="27"/>
      <c r="Y1" s="27"/>
      <c r="Z1" s="27"/>
    </row>
    <row r="2" spans="1:26" ht="15.75" customHeight="1" x14ac:dyDescent="0.35">
      <c r="A2" s="27" t="s">
        <v>1312</v>
      </c>
      <c r="B2" s="27" t="s">
        <v>1313</v>
      </c>
      <c r="C2" s="27">
        <v>1</v>
      </c>
      <c r="D2" s="27" t="str">
        <f>'PAI 2024 V bim'!D7</f>
        <v>La investigación humanitaria y extrajudicial que realiza UBPD es eficaz a partir de una mejor planeación de las intervenciones que se hacen en territorio</v>
      </c>
      <c r="E2" s="27" t="str">
        <f>'PAI 2024 V bim'!E7</f>
        <v>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v>
      </c>
      <c r="F2" s="27">
        <f>'PAI 2024 V bim'!F7</f>
        <v>1</v>
      </c>
      <c r="G2" s="27" t="str">
        <f>'PAI 2024 V bim'!G7</f>
        <v>Planes regionales de búsqueda formulados</v>
      </c>
      <c r="H2" s="27" t="str">
        <f>'PAI 2024 V bim'!H7</f>
        <v>(35) planes regionales de búsqueda formulados con base a los lineamientos de formulación e implementación de los planes regionales de búsqueda</v>
      </c>
      <c r="I2" s="27"/>
      <c r="J2" s="27"/>
      <c r="K2" s="27"/>
      <c r="L2" s="27"/>
      <c r="M2" s="27"/>
      <c r="N2" s="27"/>
      <c r="O2" s="27"/>
      <c r="P2" s="27"/>
      <c r="Q2" s="27"/>
      <c r="R2" s="27"/>
      <c r="S2" s="27"/>
      <c r="T2" s="27"/>
      <c r="U2" s="27"/>
      <c r="V2" s="27"/>
      <c r="W2" s="27"/>
      <c r="X2" s="27"/>
      <c r="Y2" s="27"/>
      <c r="Z2" s="27"/>
    </row>
    <row r="3" spans="1:26" ht="15.75" customHeight="1" x14ac:dyDescent="0.35">
      <c r="A3" s="27" t="s">
        <v>1312</v>
      </c>
      <c r="B3" s="27" t="s">
        <v>1313</v>
      </c>
      <c r="C3" s="27">
        <v>2</v>
      </c>
      <c r="D3" s="27" t="str">
        <f>'PAI 2024 V bim'!D8</f>
        <v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v>
      </c>
      <c r="E3" s="27" t="str">
        <f>'PAI 2024 V bim'!E8</f>
        <v>No. servidores de la UBPD con perfil forense que mejoran sus capacidades y competencias para la comprensión de procesos forenses
No. de muestras biológicas tomadas por la UBPD ingresadas al BPGD que cumplen con criterios de calidad</v>
      </c>
      <c r="F3" s="27">
        <f>'PAI 2024 V bim'!F8</f>
        <v>2</v>
      </c>
      <c r="G3" s="27" t="str">
        <f>'PAI 2024 V bim'!G8</f>
        <v>Plan de fortalecimiento de la calidad del componente forense en la IHE y las acciones de prospección y recuperación en terreno (Dirigido a los GITT)</v>
      </c>
      <c r="H3" s="27" t="str">
        <f>'PAI 2024 V bim'!H8</f>
        <v>(1) Plan de fortalecimiento de la calidad del componente forense ejecutado</v>
      </c>
      <c r="I3" s="27"/>
      <c r="J3" s="27"/>
      <c r="K3" s="27"/>
      <c r="L3" s="27"/>
      <c r="M3" s="27"/>
      <c r="N3" s="27"/>
      <c r="O3" s="27"/>
      <c r="P3" s="27"/>
      <c r="Q3" s="27"/>
      <c r="R3" s="27"/>
      <c r="S3" s="27"/>
      <c r="T3" s="27"/>
      <c r="U3" s="27"/>
      <c r="V3" s="27"/>
      <c r="W3" s="27"/>
      <c r="X3" s="27"/>
      <c r="Y3" s="27"/>
      <c r="Z3" s="27"/>
    </row>
    <row r="4" spans="1:26" ht="15.75" customHeight="1" x14ac:dyDescent="0.35">
      <c r="A4" s="27" t="s">
        <v>1312</v>
      </c>
      <c r="B4" s="27" t="s">
        <v>1313</v>
      </c>
      <c r="C4" s="27">
        <v>3</v>
      </c>
      <c r="D4" s="27" t="str">
        <f>'PAI 2024 V bim'!D9</f>
        <v>Incremento en el abordaje de lugares a campo abierto y en cementerios:
Nuevas metodologías forenses implementadas en la UBPD para agilizar e impulsar procesos de búsqueda.</v>
      </c>
      <c r="E4" s="27" t="str">
        <f>'PAI 2024 V bim'!E9</f>
        <v>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v>
      </c>
      <c r="F4" s="27">
        <f>'PAI 2024 V bim'!F9</f>
        <v>3</v>
      </c>
      <c r="G4" s="27" t="str">
        <f>'PAI 2024 V bim'!G9</f>
        <v xml:space="preserve">Seguimiento a los Planes de intervención de sitios de interés forense priorizados por los GITT </v>
      </c>
      <c r="H4" s="27" t="str">
        <f>'PAI 2024 V bim'!H9</f>
        <v xml:space="preserve">Planes de intervención incorporan criterios de priorización </v>
      </c>
      <c r="I4" s="27"/>
      <c r="J4" s="27"/>
      <c r="K4" s="27"/>
      <c r="L4" s="27"/>
      <c r="M4" s="27"/>
      <c r="N4" s="27"/>
      <c r="O4" s="27"/>
      <c r="P4" s="27"/>
      <c r="Q4" s="27"/>
      <c r="R4" s="27"/>
      <c r="S4" s="27"/>
      <c r="T4" s="27"/>
      <c r="U4" s="27"/>
      <c r="V4" s="27"/>
      <c r="W4" s="27"/>
      <c r="X4" s="27"/>
      <c r="Y4" s="27"/>
      <c r="Z4" s="27"/>
    </row>
    <row r="5" spans="1:26" ht="15.75" customHeight="1" x14ac:dyDescent="0.35">
      <c r="A5" s="27" t="s">
        <v>1312</v>
      </c>
      <c r="B5" s="27" t="s">
        <v>1313</v>
      </c>
      <c r="C5" s="27">
        <v>4</v>
      </c>
      <c r="D5" s="27" t="str">
        <f>'PAI 2024 V bim'!D10</f>
        <v>Fortalecimiento de la capacidad técnica y operativa del proceso de identificación humana e Impulso al Proceso de Identificación de Cadáveres No Identificados (CNI), en coordinación con el INMLCF.</v>
      </c>
      <c r="E5" s="27" t="str">
        <f>'PAI 2024 V bim'!E10</f>
        <v>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v>
      </c>
      <c r="F5" s="27">
        <f>'PAI 2024 V bim'!F10</f>
        <v>4</v>
      </c>
      <c r="G5" s="27" t="str">
        <f>'PAI 2024 V bim'!G10</f>
        <v>Estrategia para la optimización de los procesos de identificación de personas dadas por desaparecidas (impulso)</v>
      </c>
      <c r="H5" s="27" t="str">
        <f>'PAI 2024 V bim'!H10</f>
        <v>(1) Estrategia para la optimización de los procesos de identificación de personas dadas por desaparecidas (impulso) actualizada e implementada</v>
      </c>
      <c r="I5" s="27"/>
      <c r="J5" s="27"/>
      <c r="K5" s="27"/>
      <c r="L5" s="27"/>
      <c r="M5" s="27"/>
      <c r="N5" s="27"/>
      <c r="O5" s="27"/>
      <c r="P5" s="27"/>
      <c r="Q5" s="27"/>
      <c r="R5" s="27"/>
      <c r="S5" s="27"/>
      <c r="T5" s="27"/>
      <c r="U5" s="27"/>
      <c r="V5" s="27"/>
      <c r="W5" s="27"/>
      <c r="X5" s="27"/>
      <c r="Y5" s="27"/>
      <c r="Z5" s="27"/>
    </row>
    <row r="6" spans="1:26" ht="15.75" customHeight="1" x14ac:dyDescent="0.35">
      <c r="A6" s="27" t="s">
        <v>1312</v>
      </c>
      <c r="B6" s="27" t="s">
        <v>1313</v>
      </c>
      <c r="C6" s="27">
        <v>5</v>
      </c>
      <c r="D6" s="27" t="str">
        <f>'PAI 2024 V bim'!D11</f>
        <v>Control y aseguramiento de la calidad del dato: Existen datos e información con calidad según dimensiones (líneas de investigación, variables, unidades de análisis, entre otras) identificadas para la búsqueda.</v>
      </c>
      <c r="E6" s="27" t="str">
        <f>'PAI 2024 V bim'!E11</f>
        <v>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v>
      </c>
      <c r="F6" s="27">
        <f>'PAI 2024 V bim'!F11</f>
        <v>5</v>
      </c>
      <c r="G6" s="27" t="str">
        <f>'PAI 2024 V bim'!G11</f>
        <v>Plan de fortalecimiento de la calidad de los Instrumentos para la generación de la información de la UBPD (RNFCIS, registro de aportantes, registro de desaparecidos, Universo y Archivo de DD HH) diseñado e implementado</v>
      </c>
      <c r="H6" s="27" t="str">
        <f>'PAI 2024 V bim'!H11</f>
        <v xml:space="preserve">(1) Plan de fortalecimiento para la calidad de los instrumentos implementado
 (1) Estrategia para el acceso y difusión de información de la UBPD diseñada e implementada: 
</v>
      </c>
      <c r="I6" s="27"/>
      <c r="J6" s="27"/>
      <c r="K6" s="27"/>
      <c r="L6" s="27"/>
      <c r="M6" s="27"/>
      <c r="N6" s="27"/>
      <c r="O6" s="27"/>
      <c r="P6" s="27"/>
      <c r="Q6" s="27"/>
      <c r="R6" s="27"/>
      <c r="S6" s="27"/>
      <c r="T6" s="27"/>
      <c r="U6" s="27"/>
      <c r="V6" s="27"/>
      <c r="W6" s="27"/>
      <c r="X6" s="27"/>
      <c r="Y6" s="27"/>
      <c r="Z6" s="27"/>
    </row>
    <row r="7" spans="1:26" ht="15.75" customHeight="1" x14ac:dyDescent="0.35">
      <c r="A7" s="27" t="s">
        <v>1312</v>
      </c>
      <c r="B7" s="27" t="s">
        <v>1313</v>
      </c>
      <c r="C7" s="27">
        <v>6</v>
      </c>
      <c r="D7" s="27" t="str">
        <f>'PAI 2024 V bim'!D12</f>
        <v>Fortalecimiento Tecnología Aplicada en la búsqueda de personas dadas por desaparecidas: Existen mecanismos de explotación de datos que facilitan su usabilidad en la investigación y búsqueda de personas dadas por desaparecidas</v>
      </c>
      <c r="E7" s="27" t="str">
        <f>'PAI 2024 V bim'!E12</f>
        <v>No. de investigaciones realizadas con mecanismos de explotación de datos 
No. de mecanismos de explotación de datos implementados</v>
      </c>
      <c r="F7" s="27">
        <f>'PAI 2024 V bim'!F12</f>
        <v>6</v>
      </c>
      <c r="G7" s="27" t="str">
        <f>'PAI 2024 V bim'!G12</f>
        <v>Proyecto para la incorporación de tecnologías de analítica avanzada e Inteligencia artificial para la explotación de los datos no estructurados, estructurados y semiestructurados diseñado e implementado</v>
      </c>
      <c r="H7" s="27" t="str">
        <f>'PAI 2024 V bim'!H12</f>
        <v>(1) Proyecto tecnologías de analítica de datos</v>
      </c>
      <c r="I7" s="27"/>
      <c r="J7" s="27"/>
      <c r="K7" s="27"/>
      <c r="L7" s="27"/>
      <c r="M7" s="27"/>
      <c r="N7" s="27"/>
      <c r="O7" s="27"/>
      <c r="P7" s="27"/>
      <c r="Q7" s="27"/>
      <c r="R7" s="27"/>
      <c r="S7" s="27"/>
      <c r="T7" s="27"/>
      <c r="U7" s="27"/>
      <c r="V7" s="27"/>
      <c r="W7" s="27"/>
      <c r="X7" s="27"/>
      <c r="Y7" s="27"/>
      <c r="Z7" s="27"/>
    </row>
    <row r="8" spans="1:26" ht="15.75" customHeight="1" x14ac:dyDescent="0.35">
      <c r="A8" s="27" t="s">
        <v>1312</v>
      </c>
      <c r="B8" s="27" t="s">
        <v>1313</v>
      </c>
      <c r="C8" s="27">
        <v>7</v>
      </c>
      <c r="D8" s="27" t="str">
        <f>'PAI 2024 V bim'!D13</f>
        <v>Existe información cuanti y cualitativa que responde a las necesidades de la búsqueda según enfoques diferenciales</v>
      </c>
      <c r="E8" s="27" t="str">
        <f>'PAI 2024 V bim'!E13</f>
        <v>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v>
      </c>
      <c r="F8" s="27">
        <f>'PAI 2024 V bim'!F13</f>
        <v>7</v>
      </c>
      <c r="G8" s="27" t="str">
        <f>'PAI 2024 V bim'!G13</f>
        <v>Plan de fortalecimiento a la Ruta de aportantes implementado</v>
      </c>
      <c r="H8" s="27" t="str">
        <f>'PAI 2024 V bim'!H13</f>
        <v xml:space="preserve">(1) Plan de fortalecimiento de la ruta de aportantes en operación 
</v>
      </c>
      <c r="I8" s="27"/>
      <c r="J8" s="27"/>
      <c r="K8" s="27"/>
      <c r="L8" s="27"/>
      <c r="M8" s="27"/>
      <c r="N8" s="27"/>
      <c r="O8" s="27"/>
      <c r="P8" s="27"/>
      <c r="Q8" s="27"/>
      <c r="R8" s="27"/>
      <c r="S8" s="27"/>
      <c r="T8" s="27"/>
      <c r="U8" s="27"/>
      <c r="V8" s="27"/>
      <c r="W8" s="27"/>
      <c r="X8" s="27"/>
      <c r="Y8" s="27"/>
      <c r="Z8" s="27"/>
    </row>
    <row r="9" spans="1:26" ht="15.75" customHeight="1" x14ac:dyDescent="0.35">
      <c r="A9" s="27" t="s">
        <v>1312</v>
      </c>
      <c r="B9" s="27" t="s">
        <v>1313</v>
      </c>
      <c r="C9" s="27">
        <v>8</v>
      </c>
      <c r="D9" s="27" t="str">
        <f>'PAI 2024 V bim'!D14</f>
        <v>Casos en instancias internacionales con información clara y con una estrategia de impulso de acción humanitaria y extrajudicial</v>
      </c>
      <c r="E9" s="27" t="str">
        <f>'PAI 2024 V bim'!E14</f>
        <v>No. de casos identificados con acciones con impulso de acciones humanitarias y extrajudiciales</v>
      </c>
      <c r="F9" s="27">
        <f>'PAI 2024 V bim'!F14</f>
        <v>8</v>
      </c>
      <c r="G9" s="27" t="str">
        <f>'PAI 2024 V bim'!G14</f>
        <v xml:space="preserve">Estrategia para la atención de requerimientos, ordenes y sentencias de organismos internacionales implementada </v>
      </c>
      <c r="H9" s="27" t="str">
        <f>'PAI 2024 V bim'!H14</f>
        <v>(1) Plan de implementación de la estrategia completado</v>
      </c>
      <c r="I9" s="27"/>
      <c r="J9" s="27"/>
      <c r="K9" s="27"/>
      <c r="L9" s="27"/>
      <c r="M9" s="27"/>
      <c r="N9" s="27"/>
      <c r="O9" s="27"/>
      <c r="P9" s="27"/>
      <c r="Q9" s="27"/>
      <c r="R9" s="27"/>
      <c r="S9" s="27"/>
      <c r="T9" s="27"/>
      <c r="U9" s="27"/>
      <c r="V9" s="27"/>
      <c r="W9" s="27"/>
      <c r="X9" s="27"/>
      <c r="Y9" s="27"/>
      <c r="Z9" s="27"/>
    </row>
    <row r="10" spans="1:26" ht="15.75" customHeight="1" x14ac:dyDescent="0.35">
      <c r="A10" s="27" t="s">
        <v>1312</v>
      </c>
      <c r="B10" s="27" t="s">
        <v>1313</v>
      </c>
      <c r="C10" s="27">
        <v>9</v>
      </c>
      <c r="D10" s="27" t="str">
        <f>'PAI 2024 V bim'!D15</f>
        <v>La UBPD cuenta con un enfoque consensuado para la coordinación interterritorial que atienda de modo integral, eficiente y eficaz las necesidades de la IHE de la búsqueda trascendiendo la cobertura de un solo GITT</v>
      </c>
      <c r="E10" s="27" t="str">
        <f>'PAI 2024 V bim'!E15</f>
        <v>No. de solicitudes de búsqueda con abordaje interterritorial que cuenta con al menos una acción  humanitaria de carácter interterritorial</v>
      </c>
      <c r="F10" s="27">
        <f>'PAI 2024 V bim'!F15</f>
        <v>9</v>
      </c>
      <c r="G10" s="27" t="str">
        <f>'PAI 2024 V bim'!G15</f>
        <v>Estrategia para la articulación interterritorial (GITT) de búsqueda humanitaria y extrajudicial diseñada e implementada</v>
      </c>
      <c r="H10" s="27" t="str">
        <f>'PAI 2024 V bim'!H15</f>
        <v>(1) Estrategia de articulación interterritorial implementada</v>
      </c>
      <c r="I10" s="27"/>
      <c r="J10" s="27"/>
      <c r="K10" s="27"/>
      <c r="L10" s="27"/>
      <c r="M10" s="27"/>
      <c r="N10" s="27"/>
      <c r="O10" s="27"/>
      <c r="P10" s="27"/>
      <c r="Q10" s="27"/>
      <c r="R10" s="27"/>
      <c r="S10" s="27"/>
      <c r="T10" s="27"/>
      <c r="U10" s="27"/>
      <c r="V10" s="27"/>
      <c r="W10" s="27"/>
      <c r="X10" s="27"/>
      <c r="Y10" s="27"/>
      <c r="Z10" s="27"/>
    </row>
    <row r="11" spans="1:26" ht="15.75" customHeight="1" x14ac:dyDescent="0.35">
      <c r="A11" s="27" t="s">
        <v>1312</v>
      </c>
      <c r="B11" s="27" t="s">
        <v>1313</v>
      </c>
      <c r="C11" s="27">
        <v>10</v>
      </c>
      <c r="D11" s="27" t="str">
        <f>'PAI 2024 V bim'!D17</f>
        <v>Hipótesis de investigación refinadas y marco de investigación consolidado 
La UBPD cuenta con una metodología de búsqueda en riberas de los ríos.</v>
      </c>
      <c r="E11" s="27" t="str">
        <f>'PAI 2024 V bim'!E17</f>
        <v xml:space="preserve">No. de casos de desaparición que incorporan las hipótesis de investigación resultado de los proyectos de investigación </v>
      </c>
      <c r="F11" s="27" t="str">
        <f>'PAI 2024 V bim'!F17</f>
        <v>10.2</v>
      </c>
      <c r="G11" s="27" t="str">
        <f>'PAI 2024 V bim'!G17</f>
        <v>Propuesta metodológica para la búsqueda de personas dadas por desaparecidas en riberas formulada</v>
      </c>
      <c r="H11" s="27" t="str">
        <f>'PAI 2024 V bim'!H17</f>
        <v>(1) Propuesta metodológica para la búsqueda de personas dadas por desaparecidas en riberas formulada.</v>
      </c>
      <c r="I11" s="27"/>
      <c r="J11" s="27"/>
      <c r="K11" s="27"/>
      <c r="L11" s="27"/>
      <c r="M11" s="27"/>
      <c r="N11" s="27"/>
      <c r="O11" s="27"/>
      <c r="P11" s="27"/>
      <c r="Q11" s="27"/>
      <c r="R11" s="27"/>
      <c r="S11" s="27"/>
      <c r="T11" s="27"/>
      <c r="U11" s="27"/>
      <c r="V11" s="27"/>
      <c r="W11" s="27"/>
      <c r="X11" s="27"/>
      <c r="Y11" s="27"/>
      <c r="Z11" s="27"/>
    </row>
    <row r="12" spans="1:26" ht="15.75" customHeight="1" x14ac:dyDescent="0.35">
      <c r="A12" s="27" t="s">
        <v>511</v>
      </c>
      <c r="B12" s="27" t="s">
        <v>1314</v>
      </c>
      <c r="C12" s="27">
        <v>1</v>
      </c>
      <c r="D12" s="27" t="str">
        <f>'PAI 2024 V bim'!D18</f>
        <v>El conocimiento que se construye en la entidad se usa, se conserva e informa en la toma de decisiones 
Circulación de aprendizajes y conocimientos 
Relacionamiento interinstitucional que enriquece los procesos de gestión de conocimiento</v>
      </c>
      <c r="E12" s="27" t="str">
        <f>'PAI 2024 V bim'!E18</f>
        <v xml:space="preserve">No. de mejoras implementadas a partir de las recomendaciones realizadas 
No de comunidades de conocimiento conformadas y en funcionamiento
</v>
      </c>
      <c r="F12" s="27">
        <f>'PAI 2024 V bim'!F18</f>
        <v>11</v>
      </c>
      <c r="G12" s="27" t="str">
        <f>'PAI 2024 V bim'!G18</f>
        <v>Modelo de gestión del conocimiento y preservación de la Memoria implementado</v>
      </c>
      <c r="H12" s="27" t="str">
        <f>'PAI 2024 V bim'!H18</f>
        <v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v>
      </c>
      <c r="I12" s="27"/>
      <c r="J12" s="27"/>
      <c r="K12" s="27"/>
      <c r="L12" s="27"/>
      <c r="M12" s="27"/>
      <c r="N12" s="27"/>
      <c r="O12" s="27"/>
      <c r="P12" s="27"/>
      <c r="Q12" s="27"/>
      <c r="R12" s="27"/>
      <c r="S12" s="27"/>
      <c r="T12" s="27"/>
      <c r="U12" s="27"/>
      <c r="V12" s="27"/>
      <c r="W12" s="27"/>
      <c r="X12" s="27"/>
      <c r="Y12" s="27"/>
      <c r="Z12" s="27"/>
    </row>
    <row r="13" spans="1:26" ht="15.75" customHeight="1" x14ac:dyDescent="0.35">
      <c r="A13" s="27" t="s">
        <v>511</v>
      </c>
      <c r="B13" s="27" t="s">
        <v>1314</v>
      </c>
      <c r="C13" s="27">
        <v>2</v>
      </c>
      <c r="D13" s="27" t="str">
        <f>'PAI 2024 V bim'!D19</f>
        <v xml:space="preserve">Incremento en las habilidades y conocimientos del personal de la UBPD </v>
      </c>
      <c r="E13" s="27" t="str">
        <f>'PAI 2024 V bim'!E19</f>
        <v>No. de personas certificadas por el PIC</v>
      </c>
      <c r="F13" s="27">
        <f>'PAI 2024 V bim'!F19</f>
        <v>12</v>
      </c>
      <c r="G13" s="27" t="str">
        <f>'PAI 2024 V bim'!G19</f>
        <v>Plan institucional de capacitaciones PIC implementado</v>
      </c>
      <c r="H13" s="27" t="str">
        <f>'PAI 2024 V bim'!H19</f>
        <v>(1) PIC 2024 formulado, ejecutado y evaluado</v>
      </c>
      <c r="I13" s="27"/>
      <c r="J13" s="27"/>
      <c r="K13" s="27"/>
      <c r="L13" s="27"/>
      <c r="M13" s="27"/>
      <c r="N13" s="27"/>
      <c r="O13" s="27"/>
      <c r="P13" s="27"/>
      <c r="Q13" s="27"/>
      <c r="R13" s="27"/>
      <c r="S13" s="27"/>
      <c r="T13" s="27"/>
      <c r="U13" s="27"/>
      <c r="V13" s="27"/>
      <c r="W13" s="27"/>
      <c r="X13" s="27"/>
      <c r="Y13" s="27"/>
      <c r="Z13" s="27"/>
    </row>
    <row r="14" spans="1:26" ht="15.75" customHeight="1" x14ac:dyDescent="0.35">
      <c r="A14" s="27" t="s">
        <v>1315</v>
      </c>
      <c r="B14" s="27" t="s">
        <v>1316</v>
      </c>
      <c r="C14" s="27">
        <v>1</v>
      </c>
      <c r="D14" s="27" t="str">
        <f>'PAI 2024 V bim'!D20</f>
        <v>Mayor capacidad de la UBPD para articularse con actores clave, establecer alianzas estratégicas y participar de manera efectiva en iniciativas y procesos relevantes para la búsqueda humanitaria y extrajudicial.</v>
      </c>
      <c r="E14" s="27" t="str">
        <f>'PAI 2024 V bim'!E20</f>
        <v>No. de acciones de búsqueda humanitaria y extrajudicial conjuntas entre instituciones de sector público, privado y organismos de cooperación
No. acciones conjuntas adelantadas entre la UBPD y  las autoridades y actores locales en la vigencia</v>
      </c>
      <c r="F14" s="27">
        <f>'PAI 2024 V bim'!F20</f>
        <v>13</v>
      </c>
      <c r="G14" s="27" t="str">
        <f>'PAI 2024 V bim'!G20</f>
        <v>Plan de relacionamiento, articulación e incidencia Nacional  y Territorial  para la Búsqueda formulado e implementado (Incluye componente nacional (público y privado) y de cooperación internacional)</v>
      </c>
      <c r="H14" s="27" t="str">
        <f>'PAI 2024 V bim'!H20</f>
        <v>(1) Plan de relacionamiento, articulación e incidencia de la UBPD nacional y territorial implementado
 (8) Agendas regionales para el relacionamiento y la incidencia elaboradas</v>
      </c>
      <c r="I14" s="27"/>
      <c r="J14" s="27"/>
      <c r="K14" s="27"/>
      <c r="L14" s="27"/>
      <c r="M14" s="27"/>
      <c r="N14" s="27"/>
      <c r="O14" s="27"/>
      <c r="P14" s="27"/>
      <c r="Q14" s="27"/>
      <c r="R14" s="27"/>
      <c r="S14" s="27"/>
      <c r="T14" s="27"/>
      <c r="U14" s="27"/>
      <c r="V14" s="27"/>
      <c r="W14" s="27"/>
      <c r="X14" s="27"/>
      <c r="Y14" s="27"/>
      <c r="Z14" s="27"/>
    </row>
    <row r="15" spans="1:26" ht="15.75" customHeight="1" x14ac:dyDescent="0.35">
      <c r="A15" s="27" t="s">
        <v>1315</v>
      </c>
      <c r="B15" s="27" t="s">
        <v>1316</v>
      </c>
      <c r="C15" s="27">
        <v>2</v>
      </c>
      <c r="D15" s="27" t="str">
        <f>'PAI 2024 V bim'!D21</f>
        <v>Las condiciones de acceso al territorio han mejorado, incluyendo las zonas de frontera</v>
      </c>
      <c r="E15" s="27" t="str">
        <f>'PAI 2024 V bim'!E21</f>
        <v>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v>
      </c>
      <c r="F15" s="27">
        <f>'PAI 2024 V bim'!F21</f>
        <v>14</v>
      </c>
      <c r="G15" s="27" t="str">
        <f>'PAI 2024 V bim'!G21</f>
        <v>Estrategia de acceso a territorios complejos para la implementación de acciones de búsqueda ejecutada</v>
      </c>
      <c r="H15" s="27" t="str">
        <f>'PAI 2024 V bim'!H21</f>
        <v>(1) Estrategia de accesos a territorios complejos implementada</v>
      </c>
      <c r="I15" s="27"/>
      <c r="J15" s="27"/>
      <c r="K15" s="27"/>
      <c r="L15" s="27"/>
      <c r="M15" s="27"/>
      <c r="N15" s="27"/>
      <c r="O15" s="27"/>
      <c r="P15" s="27"/>
      <c r="Q15" s="27"/>
      <c r="R15" s="27"/>
      <c r="S15" s="27"/>
      <c r="T15" s="27"/>
      <c r="U15" s="27"/>
      <c r="V15" s="27"/>
      <c r="W15" s="27"/>
      <c r="X15" s="27"/>
      <c r="Y15" s="27"/>
      <c r="Z15" s="27"/>
    </row>
    <row r="16" spans="1:26" ht="15.75" customHeight="1" x14ac:dyDescent="0.35">
      <c r="A16" s="27" t="s">
        <v>1315</v>
      </c>
      <c r="B16" s="27" t="s">
        <v>1316</v>
      </c>
      <c r="C16" s="27">
        <v>3</v>
      </c>
      <c r="D16" s="27" t="str">
        <f>'PAI 2024 V bim'!D22</f>
        <v xml:space="preserve">Respuesta integral, coordinada y permanente del Estado para atender y prevenir la magnitud de la desaparición </v>
      </c>
      <c r="E16" s="27" t="str">
        <f>'PAI 2024 V bim'!E22</f>
        <v>No. mesas intersectoriales realizadas en el marco del SNB</v>
      </c>
      <c r="F16" s="27">
        <f>'PAI 2024 V bim'!F22</f>
        <v>15</v>
      </c>
      <c r="G16" s="27" t="str">
        <f>'PAI 2024 V bim'!G22</f>
        <v xml:space="preserve">Estrategia para el impulso a la implementación del SNB y la Política pública integral de atención, prevención, búsqueda e identificación de las PDD </v>
      </c>
      <c r="H16" s="27" t="str">
        <f>'PAI 2024 V bim'!H22</f>
        <v>(1) Plan estratégico del SNB en ejecución
(1) Política publica de atención, prevención y búsqueda formulada</v>
      </c>
      <c r="I16" s="27"/>
      <c r="J16" s="27"/>
      <c r="K16" s="27"/>
      <c r="L16" s="27"/>
      <c r="M16" s="27"/>
      <c r="N16" s="27"/>
      <c r="O16" s="27"/>
      <c r="P16" s="27"/>
      <c r="Q16" s="27"/>
      <c r="R16" s="27"/>
      <c r="S16" s="27"/>
      <c r="T16" s="27"/>
      <c r="U16" s="27"/>
      <c r="V16" s="27"/>
      <c r="W16" s="27"/>
      <c r="X16" s="27"/>
      <c r="Y16" s="27"/>
      <c r="Z16" s="27"/>
    </row>
    <row r="17" spans="1:26" ht="15.75" customHeight="1" x14ac:dyDescent="0.35">
      <c r="A17" s="27" t="s">
        <v>1317</v>
      </c>
      <c r="B17" s="27" t="s">
        <v>1318</v>
      </c>
      <c r="C17" s="27">
        <v>1</v>
      </c>
      <c r="D17" s="27" t="str">
        <f>'PAI 2024 V bim'!D23</f>
        <v>Mejora en la comprensión y sensibilización de los públicos objetivos respecto al fenómeno de la desaparición y el mandato de la UBPD</v>
      </c>
      <c r="E17" s="27" t="str">
        <f>'PAI 2024 V bim'!E23</f>
        <v>No. de grupos de interés beneficiarios que reconocen las campañas de comunicación realizada por UBPD</v>
      </c>
      <c r="F17" s="27">
        <f>'PAI 2024 V bim'!F23</f>
        <v>16</v>
      </c>
      <c r="G17" s="27" t="str">
        <f>'PAI 2024 V bim'!G23</f>
        <v>Estrategia pedagogía y comunicación con enfoque diferencial y territorial diseñada e implementada</v>
      </c>
      <c r="H17" s="27" t="str">
        <f>'PAI 2024 V bim'!H23</f>
        <v>(1) Estrategia de pedagogía y comunicación formulada de manera diferencial implementada</v>
      </c>
      <c r="I17" s="27"/>
      <c r="J17" s="27"/>
      <c r="K17" s="27"/>
      <c r="L17" s="27"/>
      <c r="M17" s="27"/>
      <c r="N17" s="27"/>
      <c r="O17" s="27"/>
      <c r="P17" s="27"/>
      <c r="Q17" s="27"/>
      <c r="R17" s="27"/>
      <c r="S17" s="27"/>
      <c r="T17" s="27"/>
      <c r="U17" s="27"/>
      <c r="V17" s="27"/>
      <c r="W17" s="27"/>
      <c r="X17" s="27"/>
      <c r="Y17" s="27"/>
      <c r="Z17" s="27"/>
    </row>
    <row r="18" spans="1:26" ht="15.75" customHeight="1" x14ac:dyDescent="0.35">
      <c r="A18" s="27" t="s">
        <v>1317</v>
      </c>
      <c r="B18" s="27" t="s">
        <v>1318</v>
      </c>
      <c r="C18" s="27">
        <v>2</v>
      </c>
      <c r="D18" s="27" t="str">
        <f>'PAI 2024 V bim'!D24</f>
        <v>Mejora en la comunicación interna de la UBPD, fortaleciendo la cohesión y el entendimiento entre los equipos de trabajo a nivel territorial y central.</v>
      </c>
      <c r="E18" s="27" t="str">
        <f>'PAI 2024 V bim'!E24</f>
        <v xml:space="preserve">No. de servidores y servidoras que recuerdan un mensaje comunicacional. 
No. de servidores y servidoras con percepción alta y muy alta en el mejoramiento de la comunicación interna de la entidad. </v>
      </c>
      <c r="F18" s="27">
        <f>'PAI 2024 V bim'!F24</f>
        <v>17</v>
      </c>
      <c r="G18" s="27" t="str">
        <f>'PAI 2024 V bim'!G24</f>
        <v>Plan de fortalecimiento de comunicación interna</v>
      </c>
      <c r="H18" s="27" t="str">
        <f>'PAI 2024 V bim'!H24</f>
        <v>(1) Plan de fortalecimiento de comunicación interna</v>
      </c>
      <c r="I18" s="27"/>
      <c r="J18" s="27"/>
      <c r="K18" s="27"/>
      <c r="L18" s="27"/>
      <c r="M18" s="27"/>
      <c r="N18" s="27"/>
      <c r="O18" s="27"/>
      <c r="P18" s="27"/>
      <c r="Q18" s="27"/>
      <c r="R18" s="27"/>
      <c r="S18" s="27"/>
      <c r="T18" s="27"/>
      <c r="U18" s="27"/>
      <c r="V18" s="27"/>
      <c r="W18" s="27"/>
      <c r="X18" s="27"/>
      <c r="Y18" s="27"/>
      <c r="Z18" s="27"/>
    </row>
    <row r="19" spans="1:26" ht="15.75" customHeight="1" x14ac:dyDescent="0.35">
      <c r="A19" s="27" t="s">
        <v>1317</v>
      </c>
      <c r="B19" s="27" t="s">
        <v>1318</v>
      </c>
      <c r="C19" s="27">
        <v>3</v>
      </c>
      <c r="D19" s="27" t="str">
        <f>'PAI 2024 V bim'!D25</f>
        <v>Reconocimiento social consolidado y posicionamiento efectivo de la UBPD, generando conciencia sobre la importancia de la búsqueda humanitaria y extrajudicial en el contexto nacional y territorial.</v>
      </c>
      <c r="E19" s="27" t="str">
        <f>'PAI 2024 V bim'!E25</f>
        <v xml:space="preserve">No. de medios de comunicación alcanzados
No. de notas o registros periodísticos alcanzados
</v>
      </c>
      <c r="F19" s="27">
        <f>'PAI 2024 V bim'!F25</f>
        <v>18</v>
      </c>
      <c r="G19" s="27" t="str">
        <f>'PAI 2024 V bim'!G25</f>
        <v>Estrategia de gestión sociocultural y de pedagogía con actividades de sensibilización para el  reconocimiento social de la importancia de la búsqueda y el posicionamiento de la UBPD diseñado e implementado</v>
      </c>
      <c r="H19" s="27" t="str">
        <f>'PAI 2024 V bim'!H25</f>
        <v>(1) Estrategía de gestión sociocultural y de pedagogía implementado</v>
      </c>
      <c r="I19" s="27"/>
      <c r="J19" s="27"/>
      <c r="K19" s="27"/>
      <c r="L19" s="27"/>
      <c r="M19" s="27"/>
      <c r="N19" s="27"/>
      <c r="O19" s="27"/>
      <c r="P19" s="27"/>
      <c r="Q19" s="27"/>
      <c r="R19" s="27"/>
      <c r="S19" s="27"/>
      <c r="T19" s="27"/>
      <c r="U19" s="27"/>
      <c r="V19" s="27"/>
      <c r="W19" s="27"/>
      <c r="X19" s="27"/>
      <c r="Y19" s="27"/>
      <c r="Z19" s="27"/>
    </row>
    <row r="20" spans="1:26" ht="15.75" customHeight="1" x14ac:dyDescent="0.35">
      <c r="A20" s="27" t="s">
        <v>1319</v>
      </c>
      <c r="B20" s="27" t="s">
        <v>833</v>
      </c>
      <c r="C20" s="27">
        <v>1</v>
      </c>
      <c r="D20" s="27" t="str">
        <f>'PAI 2024 V bim'!D26</f>
        <v xml:space="preserve">La UBPD cuenta con canales de contacto diferenciales y mecanismos itinerantes para desplegar la pedagogía y sensibilización sobre la búsqueda acordes a las necesidades y características de las personas buscadoras </v>
      </c>
      <c r="E20" s="27" t="str">
        <f>'PAI 2024 V bim'!E26</f>
        <v>No. de contactos con personas buscadoras informadas sobre proceso de búsqueda 
6.000 contactos con personas buscadoras para informar sobre el proceso de búsqueda (Solicitudes de búsqueda actualizados/Total de personas buscadoras)
No. de entregas dignas realizadas
No. de rencuentros realizados</v>
      </c>
      <c r="F20" s="27">
        <f>'PAI 2024 V bim'!F26</f>
        <v>19</v>
      </c>
      <c r="G20" s="27" t="str">
        <f>'PAI 2024 V bim'!G26</f>
        <v>Estrategia contacto permanente con familias, personas, organizaciones, colectivos, movimientos y plataformas que buscan establecida</v>
      </c>
      <c r="H20" s="27" t="str">
        <f>'PAI 2024 V bim'!H26</f>
        <v xml:space="preserve">(1) Estrategia de contacto diseñada y en operación </v>
      </c>
      <c r="I20" s="27"/>
      <c r="J20" s="27"/>
      <c r="K20" s="27"/>
      <c r="L20" s="27"/>
      <c r="M20" s="27"/>
      <c r="N20" s="27"/>
      <c r="O20" s="27"/>
      <c r="P20" s="27"/>
      <c r="Q20" s="27"/>
      <c r="R20" s="27"/>
      <c r="S20" s="27"/>
      <c r="T20" s="27"/>
      <c r="U20" s="27"/>
      <c r="V20" s="27"/>
      <c r="W20" s="27"/>
      <c r="X20" s="27"/>
      <c r="Y20" s="27"/>
      <c r="Z20" s="27"/>
    </row>
    <row r="21" spans="1:26" ht="15.75" customHeight="1" x14ac:dyDescent="0.35">
      <c r="A21" s="27" t="s">
        <v>1319</v>
      </c>
      <c r="B21" s="27" t="s">
        <v>833</v>
      </c>
      <c r="C21" s="27">
        <v>2</v>
      </c>
      <c r="D21" s="27" t="str">
        <f>D20</f>
        <v xml:space="preserve">La UBPD cuenta con canales de contacto diferenciales y mecanismos itinerantes para desplegar la pedagogía y sensibilización sobre la búsqueda acordes a las necesidades y características de las personas buscadoras </v>
      </c>
      <c r="E21" s="27" t="e">
        <f>'PAI 2024 V bim'!#REF!</f>
        <v>#REF!</v>
      </c>
      <c r="F21" s="27" t="e">
        <f>'PAI 2024 V bim'!#REF!</f>
        <v>#REF!</v>
      </c>
      <c r="G21" s="27" t="e">
        <f>'PAI 2024 V bim'!#REF!</f>
        <v>#REF!</v>
      </c>
      <c r="H21" s="27" t="e">
        <f>'PAI 2024 V bim'!#REF!</f>
        <v>#REF!</v>
      </c>
      <c r="I21" s="27"/>
      <c r="J21" s="27"/>
      <c r="K21" s="27"/>
      <c r="L21" s="27"/>
      <c r="M21" s="27"/>
      <c r="N21" s="27"/>
      <c r="O21" s="27"/>
      <c r="P21" s="27"/>
      <c r="Q21" s="27"/>
      <c r="R21" s="27"/>
      <c r="S21" s="27"/>
      <c r="T21" s="27"/>
      <c r="U21" s="27"/>
      <c r="V21" s="27"/>
      <c r="W21" s="27"/>
      <c r="X21" s="27"/>
      <c r="Y21" s="27"/>
      <c r="Z21" s="27"/>
    </row>
    <row r="22" spans="1:26" ht="15.75" customHeight="1" x14ac:dyDescent="0.35">
      <c r="A22" s="27" t="s">
        <v>1319</v>
      </c>
      <c r="B22" s="27" t="s">
        <v>833</v>
      </c>
      <c r="C22" s="27">
        <v>3</v>
      </c>
      <c r="D22" s="27" t="str">
        <f>'PAI 2024 V bim'!D27</f>
        <v xml:space="preserve">Los Grupos Internos de Trabajo Territorial  incorporan los lineamientos, métodos, metodologías y herramientas para la incorporación de los enfoques diferenciales </v>
      </c>
      <c r="E22" s="27" t="str">
        <f>'PAI 2024 V bim'!E27</f>
        <v>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v>
      </c>
      <c r="F22" s="27">
        <f>'PAI 2024 V bim'!F27</f>
        <v>21</v>
      </c>
      <c r="G22" s="27" t="str">
        <f>'PAI 2024 V bim'!G27</f>
        <v>Ruta Integral de participación y transversalización de los enfoques diferenciales establecida y en funcionamiento</v>
      </c>
      <c r="H22" s="27" t="str">
        <f>'PAI 2024 V bim'!H27</f>
        <v>(1) Ruta integral de participación y  transversalización de los enfoques diferenciales establecida y en funcionamiento
(4) agendas políticas y de relacionamiento con los espacios étnicos, de género, de niñez y con las organizaciones de búsqueda</v>
      </c>
      <c r="I22" s="27"/>
      <c r="J22" s="27"/>
      <c r="K22" s="27"/>
      <c r="L22" s="27"/>
      <c r="M22" s="27"/>
      <c r="N22" s="27"/>
      <c r="O22" s="27"/>
      <c r="P22" s="27"/>
      <c r="Q22" s="27"/>
      <c r="R22" s="27"/>
      <c r="S22" s="27"/>
      <c r="T22" s="27"/>
      <c r="U22" s="27"/>
      <c r="V22" s="27"/>
      <c r="W22" s="27"/>
      <c r="X22" s="27"/>
      <c r="Y22" s="27"/>
      <c r="Z22" s="27"/>
    </row>
    <row r="23" spans="1:26" ht="15.75" customHeight="1" x14ac:dyDescent="0.35">
      <c r="A23" s="27" t="s">
        <v>1319</v>
      </c>
      <c r="B23" s="27" t="s">
        <v>833</v>
      </c>
      <c r="C23" s="27">
        <v>4</v>
      </c>
      <c r="D23" s="27" t="str">
        <f>'PAI 2024 V bim'!D28</f>
        <v>Las Personas que Buscan y Organizaciones Experimentan un Aumento en su Estabilidad.</v>
      </c>
      <c r="E23" s="27" t="str">
        <f>'PAI 2024 V bim'!E28</f>
        <v>No. de personas - OCMP que son beneficiarias de medidas de estabilización por apoyo a la búsqueda
100 OCMP fortalecidas en capacidades para la búsqueda</v>
      </c>
      <c r="F23" s="27">
        <f>'PAI 2024 V bim'!F28</f>
        <v>22</v>
      </c>
      <c r="G23" s="27" t="str">
        <f>'PAI 2024 V bim'!G28</f>
        <v>Programa Red de Apoyo Operativo a la Búsqueda con personas buscadoras y las organizaciones que aportan a la búsqueda</v>
      </c>
      <c r="H23" s="27" t="str">
        <f>'PAI 2024 V bim'!H28</f>
        <v>(1) Programa Red de Apoyo Operativo a la Búsqueda con personas buscadoras y las organizaciones que aportan a la búsqueda establecido y en funcionamiento</v>
      </c>
      <c r="I23" s="27"/>
      <c r="J23" s="27"/>
      <c r="K23" s="27"/>
      <c r="L23" s="27"/>
      <c r="M23" s="27"/>
      <c r="N23" s="27"/>
      <c r="O23" s="27"/>
      <c r="P23" s="27"/>
      <c r="Q23" s="27"/>
      <c r="R23" s="27"/>
      <c r="S23" s="27"/>
      <c r="T23" s="27"/>
      <c r="U23" s="27"/>
      <c r="V23" s="27"/>
      <c r="W23" s="27"/>
      <c r="X23" s="27"/>
      <c r="Y23" s="27"/>
      <c r="Z23" s="27"/>
    </row>
    <row r="24" spans="1:26" ht="15.75" customHeight="1" x14ac:dyDescent="0.35">
      <c r="A24" s="27" t="s">
        <v>964</v>
      </c>
      <c r="B24" s="27" t="s">
        <v>1320</v>
      </c>
      <c r="C24" s="27">
        <v>1</v>
      </c>
      <c r="D24" s="27" t="str">
        <f>'PAI 2024 V bim'!D29</f>
        <v>Incremento del bienestar de los servidores y servidoras de la UBPD, a través de las estrategias de seguridad y salud en el trabajo, bienestar y apoyo emocional</v>
      </c>
      <c r="E24" s="27" t="str">
        <f>'PAI 2024 V bim'!E29</f>
        <v>Porcentaje de mejora en los indicadores de seguridad y salud en el trabajo definidos por la UBPD
Porcentaje de variación en la percepción sobre el cuidado y bienestar por parte de los servidoras y servidoras de la UBPD</v>
      </c>
      <c r="F24" s="27">
        <f>'PAI 2024 V bim'!F29</f>
        <v>23</v>
      </c>
      <c r="G24" s="27" t="str">
        <f>'PAI 2024 V bim'!G29</f>
        <v>Sistema Integral de Bienestar y Cuidado diseñado e implementado</v>
      </c>
      <c r="H24" s="27" t="str">
        <f>'PAI 2024 V bim'!H29</f>
        <v>(1) Sistema integral de bienestar y cuidado diseñado e implementado</v>
      </c>
      <c r="I24" s="27"/>
      <c r="J24" s="27"/>
      <c r="K24" s="27"/>
      <c r="L24" s="27"/>
      <c r="M24" s="27"/>
      <c r="N24" s="27"/>
      <c r="O24" s="27"/>
      <c r="P24" s="27"/>
      <c r="Q24" s="27"/>
      <c r="R24" s="27"/>
      <c r="S24" s="27"/>
      <c r="T24" s="27"/>
      <c r="U24" s="27"/>
      <c r="V24" s="27"/>
      <c r="W24" s="27"/>
      <c r="X24" s="27"/>
      <c r="Y24" s="27"/>
      <c r="Z24" s="27"/>
    </row>
    <row r="25" spans="1:26" ht="15.75" customHeight="1" x14ac:dyDescent="0.35">
      <c r="A25" s="27" t="s">
        <v>964</v>
      </c>
      <c r="B25" s="27" t="s">
        <v>1320</v>
      </c>
      <c r="C25" s="27">
        <v>2</v>
      </c>
      <c r="D25" s="27" t="str">
        <f>'PAI 2024 V bim'!D30</f>
        <v xml:space="preserve">Aumento sostenido en la eficiencia operativa (administrativos, logísticos) de la Unidad para responder a la necesidades de la búsqueda humanitaria y extrajudicial </v>
      </c>
      <c r="E25" s="27" t="str">
        <f>'PAI 2024 V bim'!E30</f>
        <v>Tasa de aumento de eficiencia operativa</v>
      </c>
      <c r="F25" s="27">
        <f>'PAI 2024 V bim'!F30</f>
        <v>24</v>
      </c>
      <c r="G25" s="27" t="str">
        <f>'PAI 2024 V bim'!G30</f>
        <v>Central de costos operativos</v>
      </c>
      <c r="H25" s="27" t="str">
        <f>'PAI 2024 V bim'!H30</f>
        <v>(1) Central de Costos Diseñada e Implementada en Gestionemos 100%
Hito 1: Documento metodológico de la Central de Costos 20%
Hito 2: Implementación de módulos de transporte y operador logístico en Gestionemos 40%
Hito 3: Implementación de simulador de acciones humanitarias en Gestionemos 20%
Hito 4: Implementación de la Central de Costos en Gestionemos 20%
(1) Central de costos  diseñada e implementada</v>
      </c>
      <c r="I25" s="27"/>
      <c r="J25" s="27"/>
      <c r="K25" s="27"/>
      <c r="L25" s="27"/>
      <c r="M25" s="27"/>
      <c r="N25" s="27"/>
      <c r="O25" s="27"/>
      <c r="P25" s="27"/>
      <c r="Q25" s="27"/>
      <c r="R25" s="27"/>
      <c r="S25" s="27"/>
      <c r="T25" s="27"/>
      <c r="U25" s="27"/>
      <c r="V25" s="27"/>
      <c r="W25" s="27"/>
      <c r="X25" s="27"/>
      <c r="Y25" s="27"/>
      <c r="Z25" s="27"/>
    </row>
    <row r="26" spans="1:26" ht="15.75" customHeight="1" x14ac:dyDescent="0.35">
      <c r="A26" s="27" t="s">
        <v>964</v>
      </c>
      <c r="B26" s="27" t="s">
        <v>1320</v>
      </c>
      <c r="C26" s="27">
        <v>3</v>
      </c>
      <c r="D26" s="27" t="str">
        <f>'PAI 2024 V bim'!D31</f>
        <v>Estructura funcional alineada con las necesidades de la búsqueda</v>
      </c>
      <c r="E26" s="27" t="str">
        <f>'PAI 2024 V bim'!E31</f>
        <v>Tasa de aumento de eficiencia operativa</v>
      </c>
      <c r="F26" s="27">
        <f>'PAI 2024 V bim'!F31</f>
        <v>25</v>
      </c>
      <c r="G26" s="27" t="str">
        <f>'PAI 2024 V bim'!G31</f>
        <v>Modelo funcional de la UBPD actualizado</v>
      </c>
      <c r="H26" s="27" t="str">
        <f>'PAI 2024 V bim'!H31</f>
        <v xml:space="preserve">(1) Modelo  funcional de la UBPD actualizado y en implementación
</v>
      </c>
      <c r="I26" s="27"/>
      <c r="J26" s="27"/>
      <c r="K26" s="27"/>
      <c r="L26" s="27"/>
      <c r="M26" s="27"/>
      <c r="N26" s="27"/>
      <c r="O26" s="27"/>
      <c r="P26" s="27"/>
      <c r="Q26" s="27"/>
      <c r="R26" s="27"/>
      <c r="S26" s="27"/>
      <c r="T26" s="27"/>
      <c r="U26" s="27"/>
      <c r="V26" s="27"/>
      <c r="W26" s="27"/>
      <c r="X26" s="27"/>
      <c r="Y26" s="27"/>
      <c r="Z26" s="27"/>
    </row>
    <row r="27" spans="1:26" ht="15.75" customHeight="1" x14ac:dyDescent="0.35">
      <c r="A27" s="27" t="s">
        <v>964</v>
      </c>
      <c r="B27" s="27" t="s">
        <v>1320</v>
      </c>
      <c r="C27" s="27">
        <v>4</v>
      </c>
      <c r="D27" s="27" t="str">
        <f>'PAI 2024 V bim'!D32</f>
        <v>Sistema de seguridad de la información integrado y de fácil uso
Infraestructura tecnológica con capacidades necesarias para soportar la búsqueda</v>
      </c>
      <c r="E27" s="27" t="str">
        <f>'PAI 2024 V bim'!E32</f>
        <v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v>
      </c>
      <c r="F27" s="27">
        <f>'PAI 2024 V bim'!F32</f>
        <v>26</v>
      </c>
      <c r="G27" s="27" t="str">
        <f>'PAI 2024 V bim'!G32</f>
        <v>Marco estratégico de tecnologías, comunicaciones y seguridad de la información implementado</v>
      </c>
      <c r="H27" s="27" t="str">
        <f>'PAI 2024 V bim'!H32</f>
        <v>(1) Plan Estratégico de Seguridad de la Información implementado
(1) Plan estratégico de tecnologías de la información y las comunicaciones implementado</v>
      </c>
      <c r="I27" s="27"/>
      <c r="J27" s="27"/>
      <c r="K27" s="27"/>
      <c r="L27" s="27"/>
      <c r="M27" s="27"/>
      <c r="N27" s="27"/>
      <c r="O27" s="27"/>
      <c r="P27" s="27"/>
      <c r="Q27" s="27"/>
      <c r="R27" s="27"/>
      <c r="S27" s="27"/>
      <c r="T27" s="27"/>
      <c r="U27" s="27"/>
      <c r="V27" s="27"/>
      <c r="W27" s="27"/>
      <c r="X27" s="27"/>
      <c r="Y27" s="27"/>
      <c r="Z27" s="27"/>
    </row>
    <row r="28" spans="1:26" ht="15.75" customHeight="1" x14ac:dyDescent="0.35">
      <c r="A28" s="27" t="s">
        <v>964</v>
      </c>
      <c r="B28" s="27" t="s">
        <v>1320</v>
      </c>
      <c r="C28" s="27">
        <v>5</v>
      </c>
      <c r="D28" s="27" t="str">
        <f>'PAI 2024 V bim'!D33</f>
        <v>Infraestructura física ampliada atendiendo de manera oportuna las necesidades operativas de la búsqueda</v>
      </c>
      <c r="E28" s="27" t="str">
        <f>'PAI 2024 V bim'!E33</f>
        <v>23 sedes con mantenimiento requerido, 5 sedes nuevas territoriales en operación</v>
      </c>
      <c r="F28" s="27">
        <f>'PAI 2024 V bim'!F33</f>
        <v>27</v>
      </c>
      <c r="G28" s="27" t="str">
        <f>'PAI 2024 V bim'!G33</f>
        <v>Plan de ampliación y mantenimiento de infraestructura física territorial definido e implementado</v>
      </c>
      <c r="H28" s="27" t="str">
        <f>'PAI 2024 V bim'!H33</f>
        <v>(1) Plan de ampliación y mantenimiento de infraestructura física territorial definido e implementado</v>
      </c>
      <c r="I28" s="27"/>
      <c r="J28" s="27"/>
      <c r="K28" s="27"/>
      <c r="L28" s="27"/>
      <c r="M28" s="27"/>
      <c r="N28" s="27"/>
      <c r="O28" s="27"/>
      <c r="P28" s="27"/>
      <c r="Q28" s="27"/>
      <c r="R28" s="27"/>
      <c r="S28" s="27"/>
      <c r="T28" s="27"/>
      <c r="U28" s="27"/>
      <c r="V28" s="27"/>
      <c r="W28" s="27"/>
      <c r="X28" s="27"/>
      <c r="Y28" s="27"/>
      <c r="Z28" s="27"/>
    </row>
    <row r="29" spans="1:26" ht="15.75" customHeight="1" x14ac:dyDescent="0.35">
      <c r="A29" s="27" t="s">
        <v>964</v>
      </c>
      <c r="B29" s="27" t="s">
        <v>1320</v>
      </c>
      <c r="C29" s="27">
        <v>6</v>
      </c>
      <c r="D29" s="27" t="str">
        <f>'PAI 2024 V bim'!D34</f>
        <v>Evaluación, seguimiento y acompañamiento a las áreas que genere valor agregado y acciones para el mejoramiento continuo de los procesos, procedimientos y actividades de la Unidad.</v>
      </c>
      <c r="E29" s="27" t="str">
        <f>'PAI 2024 V bim'!E34</f>
        <v>6 planes de mejoramiento definidos e implementados por los procesos auditados</v>
      </c>
      <c r="F29" s="27">
        <f>'PAI 2024 V bim'!F34</f>
        <v>28</v>
      </c>
      <c r="G29" s="27" t="str">
        <f>'PAI 2024 V bim'!G34</f>
        <v>Plan Anual de auditorias y seguimientos - PAAS, elaborado y ejecutado</v>
      </c>
      <c r="H29" s="27" t="str">
        <f>'PAI 2024 V bim'!H34</f>
        <v>(1) Plan Anual de auditorias y seguimientos - PAAS 2024, elaborado y ejecutado</v>
      </c>
      <c r="I29" s="27"/>
      <c r="J29" s="27"/>
      <c r="K29" s="27"/>
      <c r="L29" s="27"/>
      <c r="M29" s="27"/>
      <c r="N29" s="27"/>
      <c r="O29" s="27"/>
      <c r="P29" s="27"/>
      <c r="Q29" s="27"/>
      <c r="R29" s="27"/>
      <c r="S29" s="27"/>
      <c r="T29" s="27"/>
      <c r="U29" s="27"/>
      <c r="V29" s="27"/>
      <c r="W29" s="27"/>
      <c r="X29" s="27"/>
      <c r="Y29" s="27"/>
      <c r="Z29" s="27"/>
    </row>
    <row r="30" spans="1:26" ht="15.75" customHeight="1" x14ac:dyDescent="0.35">
      <c r="A30" s="27" t="s">
        <v>964</v>
      </c>
      <c r="B30" s="27" t="s">
        <v>1320</v>
      </c>
      <c r="C30" s="27">
        <v>7</v>
      </c>
      <c r="D30" s="27" t="str">
        <f>'PAI 2024 V bim'!D35</f>
        <v>Mayor capacidad financiera para llevar a cabo acciones y proyectos relacionados con la búsqueda</v>
      </c>
      <c r="E30" s="27" t="str">
        <f>'PAI 2024 V bim'!E35</f>
        <v xml:space="preserve">No. de subvenciones aprobadas </v>
      </c>
      <c r="F30" s="27">
        <f>'PAI 2024 V bim'!F35</f>
        <v>29</v>
      </c>
      <c r="G30" s="27" t="str">
        <f>'PAI 2024 V bim'!G35</f>
        <v>Plan de consecución de fondos y recursos de cooperación internacional y de sector privado (Fundraising) formulado e implementado</v>
      </c>
      <c r="H30" s="27" t="str">
        <f>'PAI 2024 V bim'!H35</f>
        <v>(1) Plan de consecución fondos y recursos  (Fundraising)  con actores de la cooperación internacional y el sector privado formulado e implementado</v>
      </c>
      <c r="I30" s="27"/>
      <c r="J30" s="27"/>
      <c r="K30" s="27"/>
      <c r="L30" s="27"/>
      <c r="M30" s="27"/>
      <c r="N30" s="27"/>
      <c r="O30" s="27"/>
      <c r="P30" s="27"/>
      <c r="Q30" s="27"/>
      <c r="R30" s="27"/>
      <c r="S30" s="27"/>
      <c r="T30" s="27"/>
      <c r="U30" s="27"/>
      <c r="V30" s="27"/>
      <c r="W30" s="27"/>
      <c r="X30" s="27"/>
      <c r="Y30" s="27"/>
      <c r="Z30" s="27"/>
    </row>
    <row r="31" spans="1:26" ht="15.75" customHeight="1" x14ac:dyDescent="0.35">
      <c r="A31" s="27" t="s">
        <v>964</v>
      </c>
      <c r="B31" s="27" t="s">
        <v>1320</v>
      </c>
      <c r="C31" s="27">
        <v>8</v>
      </c>
      <c r="D31" s="27" t="str">
        <f>'PAI 2024 V bim'!D36</f>
        <v>La UBPD identifica oportunamente las desviaciones de su planeación adoptando medidas de ajuste oportunas basadas en información</v>
      </c>
      <c r="E31" s="27" t="str">
        <f>'PAI 2024 V bim'!E36</f>
        <v>No. de GITT que entregan reportes completos de seguimiento al Plan de Acción Territorial</v>
      </c>
      <c r="F31" s="27">
        <f>'PAI 2024 V bim'!F36</f>
        <v>30</v>
      </c>
      <c r="G31" s="27" t="str">
        <f>'PAI 2024 V bim'!G36</f>
        <v>Sistema Integral de Seguimiento y Monitoreo a la Planeación de la Búsqueda Humanitaria y Extrajudicial  (PNB, PRB, PAT (Planes de acción territoriales) en funcionamiento</v>
      </c>
      <c r="H31" s="27" t="str">
        <f>'PAI 2024 V bim'!H36</f>
        <v>(1) Sistema de seguimiento y monitoreo para la planeación por resultados en funcionamiento</v>
      </c>
      <c r="I31" s="27"/>
      <c r="J31" s="27"/>
      <c r="K31" s="27"/>
      <c r="L31" s="27"/>
      <c r="M31" s="27"/>
      <c r="N31" s="27"/>
      <c r="O31" s="27"/>
      <c r="P31" s="27"/>
      <c r="Q31" s="27"/>
      <c r="R31" s="27"/>
      <c r="S31" s="27"/>
      <c r="T31" s="27"/>
      <c r="U31" s="27"/>
      <c r="V31" s="27"/>
      <c r="W31" s="27"/>
      <c r="X31" s="27"/>
      <c r="Y31" s="27"/>
      <c r="Z31" s="27"/>
    </row>
    <row r="32" spans="1:26" ht="15.75" customHeight="1" x14ac:dyDescent="0.35">
      <c r="A32" s="27" t="s">
        <v>964</v>
      </c>
      <c r="B32" s="27" t="s">
        <v>1320</v>
      </c>
      <c r="C32" s="27">
        <v>9</v>
      </c>
      <c r="D32" s="27" t="str">
        <f>'PAI 2024 V bim'!D37</f>
        <v xml:space="preserve">La UBPD mejora su capacidad de ejecución de los recursos presupuestales impactando positivamente la consecución de los resultados planeados </v>
      </c>
      <c r="E32" s="27" t="str">
        <f>'PAI 2024 V bim'!E37</f>
        <v>No. de reportes de ejecución presupuestal generados a partir de la información del índice</v>
      </c>
      <c r="F32" s="27">
        <f>'PAI 2024 V bim'!F37</f>
        <v>31</v>
      </c>
      <c r="G32" s="27" t="str">
        <f>'PAI 2024 V bim'!G37</f>
        <v>Índice de capacidad de ejecución presupuestal diseñado e implementado</v>
      </c>
      <c r="H32" s="27" t="str">
        <f>'PAI 2024 V bim'!H37</f>
        <v>(1) Índice de capacidad de ejecución presupuestal implementado</v>
      </c>
      <c r="I32" s="27"/>
      <c r="J32" s="27"/>
      <c r="K32" s="27"/>
      <c r="L32" s="27"/>
      <c r="M32" s="27"/>
      <c r="N32" s="27"/>
      <c r="O32" s="27"/>
      <c r="P32" s="27"/>
      <c r="Q32" s="27"/>
      <c r="R32" s="27"/>
      <c r="S32" s="27"/>
      <c r="T32" s="27"/>
      <c r="U32" s="27"/>
      <c r="V32" s="27"/>
      <c r="W32" s="27"/>
      <c r="X32" s="27"/>
      <c r="Y32" s="27"/>
      <c r="Z32" s="27"/>
    </row>
    <row r="33" spans="1:26" ht="15.75" customHeight="1" x14ac:dyDescent="0.35">
      <c r="A33" s="27" t="s">
        <v>964</v>
      </c>
      <c r="B33" s="27" t="s">
        <v>1320</v>
      </c>
      <c r="C33" s="27">
        <v>10</v>
      </c>
      <c r="D33" s="27" t="str">
        <f>'PAI 2024 V bim'!D38</f>
        <v>Incorporación de acciones  de mejora a partir del hallazgo</v>
      </c>
      <c r="E33" s="27" t="str">
        <f>'PAI 2024 V bim'!E38</f>
        <v>Tasa de acompañamiento técnico. (asistencias técnica a las dependencias en donde se identifique oportunidades de mejora/total de dependencias con plan de mejora)x100 (vigencia 2024)</v>
      </c>
      <c r="F33" s="27">
        <f>'PAI 2024 V bim'!F38</f>
        <v>32</v>
      </c>
      <c r="G33" s="27" t="str">
        <f>'PAI 2024 V bim'!G38</f>
        <v>Plan de apropiación y seguimiento al Modelo de Operación por Procesos</v>
      </c>
      <c r="H33" s="27" t="str">
        <f>'PAI 2024 V bim'!H38</f>
        <v xml:space="preserve">(1) Plan de apropiación y seguimiento al Modelo de operación por procesos implementado
</v>
      </c>
      <c r="I33" s="27"/>
      <c r="J33" s="27"/>
      <c r="K33" s="27"/>
      <c r="L33" s="27"/>
      <c r="M33" s="27"/>
      <c r="N33" s="27"/>
      <c r="O33" s="27"/>
      <c r="P33" s="27"/>
      <c r="Q33" s="27"/>
      <c r="R33" s="27"/>
      <c r="S33" s="27"/>
      <c r="T33" s="27"/>
      <c r="U33" s="27"/>
      <c r="V33" s="27"/>
      <c r="W33" s="27"/>
      <c r="X33" s="27"/>
      <c r="Y33" s="27"/>
      <c r="Z33" s="27"/>
    </row>
    <row r="34" spans="1:26" ht="15.75" customHeight="1" x14ac:dyDescent="0.35">
      <c r="A34" s="27" t="s">
        <v>964</v>
      </c>
      <c r="B34" s="27" t="s">
        <v>1320</v>
      </c>
      <c r="C34" s="27">
        <v>11</v>
      </c>
      <c r="D34" s="27" t="str">
        <f>'PAI 2024 V bim'!D39</f>
        <v>Proceso contractual integral que atiende de manera efectiva los asuntos misionales de la UBPD.</v>
      </c>
      <c r="E34" s="27" t="str">
        <f>'PAI 2024 V bim'!E39</f>
        <v>Tasa de riesgo jurídico controlado No. de reclamaciones, demandas, etc./ No de acciones humanitarias ejecutadas</v>
      </c>
      <c r="F34" s="27">
        <f>'PAI 2024 V bim'!F39</f>
        <v>33</v>
      </c>
      <c r="G34" s="27" t="str">
        <f>'PAI 2024 V bim'!G39</f>
        <v>Modelo de contratación dinamizado para la acción humanitaria de búsqueda</v>
      </c>
      <c r="H34" s="27" t="str">
        <f>'PAI 2024 V bim'!H39</f>
        <v>(1) Modelo de contratación eficiente implementado</v>
      </c>
      <c r="I34" s="27"/>
      <c r="J34" s="27"/>
      <c r="K34" s="27"/>
      <c r="L34" s="27"/>
      <c r="M34" s="27"/>
      <c r="N34" s="27"/>
      <c r="O34" s="27"/>
      <c r="P34" s="27"/>
      <c r="Q34" s="27"/>
      <c r="R34" s="27"/>
      <c r="S34" s="27"/>
      <c r="T34" s="27"/>
      <c r="U34" s="27"/>
      <c r="V34" s="27"/>
      <c r="W34" s="27"/>
      <c r="X34" s="27"/>
      <c r="Y34" s="27"/>
      <c r="Z34" s="27"/>
    </row>
    <row r="35" spans="1:26" ht="15.75" customHeight="1"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3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3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3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3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3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3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3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3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3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3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3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3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3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3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3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3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3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3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3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3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3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3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3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3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3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3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3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3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3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3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3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3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3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3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3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3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3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3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3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3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3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3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3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3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3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3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3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3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3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3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3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3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3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3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3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3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3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3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3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3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3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3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3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3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3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3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3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3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3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3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3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3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3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3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3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3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3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3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3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3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3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3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3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3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3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3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3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3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3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3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3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3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3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3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3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3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3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3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3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3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3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3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3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3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3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3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3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3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3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3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3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3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3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3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3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3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3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3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3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3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3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3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3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3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3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3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3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3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3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3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3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3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3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3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3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3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3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3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3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3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3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3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3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3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3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3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3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3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3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3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3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3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3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3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3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3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3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3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3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3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3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3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3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3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3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3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3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3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3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3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3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3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3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3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3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3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3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3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3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3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3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3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3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3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3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3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3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3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3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3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3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3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3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3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3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3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3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3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3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3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3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3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3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3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3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3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3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3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3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3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3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3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3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3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3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3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3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3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3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3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3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3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3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3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3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3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3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3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3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3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3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3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3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3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3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3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3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3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3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3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3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3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3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3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3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3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3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3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3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3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3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3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3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3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3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3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3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3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3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3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3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3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3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3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3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3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3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3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3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3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3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3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3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3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3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3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3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3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3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3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3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3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3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3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3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3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3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3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3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3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3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3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3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3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3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3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3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3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3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3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3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3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3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3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3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3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3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3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3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3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3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3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3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3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3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3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3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3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3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3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3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3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3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3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3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3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3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3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3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3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3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3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3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3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3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3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3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3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3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3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3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3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3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3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3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3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3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3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3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3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3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3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3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3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3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3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3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3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3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3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3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3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3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3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3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3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3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3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3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3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3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3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3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3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3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3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3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3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3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3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3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3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3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3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3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3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3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3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3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3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3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3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3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3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3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3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3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3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3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3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3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3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3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3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3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3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3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3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3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3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3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3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3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3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3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3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3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3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3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3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3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3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3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3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3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3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3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3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3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3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3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3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3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3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3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3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3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3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3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3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3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3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3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3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3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3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3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3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3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3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3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3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3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3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3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3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3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3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3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3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3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3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3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3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3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3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3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3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3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3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3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3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3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3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3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3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3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3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3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3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3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3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3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3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3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3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3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3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3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3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3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3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3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3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3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3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3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3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3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3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3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3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3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3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3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3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3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3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3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3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3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3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3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3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3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3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3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3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3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3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3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3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3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3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3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3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3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3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3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3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3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3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3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3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3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3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3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3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3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3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3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3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3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3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3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3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3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3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3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3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3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3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3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3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3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3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3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3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3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3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3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3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3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3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3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3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3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3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3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3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3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3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3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3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3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3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3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3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3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3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3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3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3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3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3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3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3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3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3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3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3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3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3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3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3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3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3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3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3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3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3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3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3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3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3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3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3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3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3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3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3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3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3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3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3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3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3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3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3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3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3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3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3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3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3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3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3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3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3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3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3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3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3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3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3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3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3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3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3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3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3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3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3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3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3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3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3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3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3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3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3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3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3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3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3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3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3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3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3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3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3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3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3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3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3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3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3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3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3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3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3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3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3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3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3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3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3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3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3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3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3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3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3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3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3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3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3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3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3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3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3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3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3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3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3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3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3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3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3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3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3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3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3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3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3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3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3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3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3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3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3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3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3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3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3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3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3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3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3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3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3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3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3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3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3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3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3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3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3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3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3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3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3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3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3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3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3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3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3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3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3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3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3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3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3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3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3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3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3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3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3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3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3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3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3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3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3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3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3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3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3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3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3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3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3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3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3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3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3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3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3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3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3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3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3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3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3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3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3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3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3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3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3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3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3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3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3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3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3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3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3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3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3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3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3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3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3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3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3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3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3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3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3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3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3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3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3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3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3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3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3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3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3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3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3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3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3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3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3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3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3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3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3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3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3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3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3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3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3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3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3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3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3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3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3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3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3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3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3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3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3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3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3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3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3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3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3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3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3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3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3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3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3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3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3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3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3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3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3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3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3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3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3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3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3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3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3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3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3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3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3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3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3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3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3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3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3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3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3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3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3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3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3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3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3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3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3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3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3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3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3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3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3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3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3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3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3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3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3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3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3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3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3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3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3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3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3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3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3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3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3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3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3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3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3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3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3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3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3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3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3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3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3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3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3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3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5" x14ac:dyDescent="0.3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5" x14ac:dyDescent="0.3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5" x14ac:dyDescent="0.3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5" x14ac:dyDescent="0.3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5" x14ac:dyDescent="0.3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5" x14ac:dyDescent="0.3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5" x14ac:dyDescent="0.3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5" x14ac:dyDescent="0.3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5" x14ac:dyDescent="0.3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5" x14ac:dyDescent="0.3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5" x14ac:dyDescent="0.3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autoFilter ref="A1:H1" xr:uid="{00000000-0009-0000-0000-000001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Tablero de control</vt:lpstr>
      <vt:lpstr>Hoja2</vt:lpstr>
      <vt:lpstr>PAI 2024 V bim</vt:lpstr>
      <vt:lpstr>Seguimiento Actividades V bim</vt:lpstr>
      <vt:lpstr>Catálogo de 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 Bucheli</dc:creator>
  <cp:lastModifiedBy>Paola Milena Villada Castaño</cp:lastModifiedBy>
  <dcterms:created xsi:type="dcterms:W3CDTF">2023-12-02T16:19:40Z</dcterms:created>
  <dcterms:modified xsi:type="dcterms:W3CDTF">2024-12-26T20:52:14Z</dcterms:modified>
</cp:coreProperties>
</file>