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Mi unidad\Paola\Formulación Plan Estratégico 2024-2028\Marco estratégico 2024 - 2028\Seguimiento 3er bimestre\Correo consolidado seguimiento III bim PAI 2024\"/>
    </mc:Choice>
  </mc:AlternateContent>
  <xr:revisionPtr revIDLastSave="0" documentId="13_ncr:1_{8EDEE974-F678-44CE-93B8-9B21D79EE6E8}" xr6:coauthVersionLast="47" xr6:coauthVersionMax="47" xr10:uidLastSave="{00000000-0000-0000-0000-000000000000}"/>
  <workbookProtection workbookAlgorithmName="SHA-512" workbookHashValue="ejfvUwbBu3kiiXmqzc8iJKjVWprOf4txjJPMKQ4Vao6IbIgHlxfSfeAGkN9fh9a7CQe/BNPw+Sifl76lU3sK6g==" workbookSaltValue="+h631h7czCuhE+kMq6zrxA==" workbookSpinCount="100000" lockStructure="1"/>
  <bookViews>
    <workbookView xWindow="-110" yWindow="-110" windowWidth="19420" windowHeight="10420" tabRatio="565" firstSheet="1" activeTab="4" xr2:uid="{4A964BAB-C2FF-433F-920E-E5B2E0E1A001}"/>
  </bookViews>
  <sheets>
    <sheet name="Hoja4" sheetId="6" state="hidden" r:id="rId1"/>
    <sheet name="Tablero de control" sheetId="3" r:id="rId2"/>
    <sheet name="Hoja2" sheetId="9" state="hidden" r:id="rId3"/>
    <sheet name="PAI_2024 III bim" sheetId="4" r:id="rId4"/>
    <sheet name="Seguimiento Actividades III bim" sheetId="11" r:id="rId5"/>
  </sheets>
  <definedNames>
    <definedName name="_xlnm._FilterDatabase" localSheetId="3" hidden="1">'PAI_2024 III bim'!$A$10:$U$43</definedName>
    <definedName name="_xlnm._FilterDatabase" localSheetId="4" hidden="1">'Seguimiento Actividades III bim'!$S$6:$T$151</definedName>
    <definedName name="SegmentaciónDeDatos_Agrupación">#REF!</definedName>
    <definedName name="SegmentaciónDeDatos_Agrupación1">#REF!</definedName>
    <definedName name="SegmentaciónDeDatos_Agrupación2">#REF!</definedName>
    <definedName name="SegmentaciónDeDatos_Agrupación4">#N/A</definedName>
    <definedName name="SegmentaciónDeDatos_Agrupación5">#N/A</definedName>
    <definedName name="SegmentaciónDeDatos_Área_responsable1">#N/A</definedName>
    <definedName name="SegmentaciónDeDatos_Área_responsable2">#N/A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s>
  <calcPr calcId="191029"/>
  <pivotCaches>
    <pivotCache cacheId="7" r:id="rId6"/>
    <pivotCache cacheId="8"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0" i="4" l="1"/>
  <c r="H38" i="4"/>
  <c r="E51" i="3"/>
</calcChain>
</file>

<file path=xl/sharedStrings.xml><?xml version="1.0" encoding="utf-8"?>
<sst xmlns="http://schemas.openxmlformats.org/spreadsheetml/2006/main" count="1793" uniqueCount="1186">
  <si>
    <t>Agrupación</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</si>
  <si>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</si>
  <si>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</si>
  <si>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SGTT</t>
  </si>
  <si>
    <t>(1) Plan de fortalecimiento de la calidad del componente forense ejecutado</t>
  </si>
  <si>
    <t>Cumple</t>
  </si>
  <si>
    <t>Línea 2. Gestión del conocimiento y preservación de memoria</t>
  </si>
  <si>
    <t>Dirección General</t>
  </si>
  <si>
    <t>Línea 3. Articulación interinstitucional e intersectorial para el fortalecimiento de las acciones de búsqueda humanitaria y extrajudicial</t>
  </si>
  <si>
    <t>Línea 4. Sensibilización y comunicación para la búsqueda</t>
  </si>
  <si>
    <t>Línea 6. Soporte para la búsqueda</t>
  </si>
  <si>
    <t>Secretaría General</t>
  </si>
  <si>
    <t>No Cumple</t>
  </si>
  <si>
    <t>Etiquetas de fila</t>
  </si>
  <si>
    <t>Total general</t>
  </si>
  <si>
    <t>Aquí encontrará el balance del plan de acción 2024 de la Unidad de Búsqueda de Personas dadas por Desaparecidas. Por favor seleccione los filtros según el tipo de informe que desea consultar:</t>
  </si>
  <si>
    <t>&gt;=90%</t>
  </si>
  <si>
    <t>Cumple Parcialmente</t>
  </si>
  <si>
    <t>70% - 90%</t>
  </si>
  <si>
    <t>&lt;=69%</t>
  </si>
  <si>
    <t>NÚMERO DE PRODUCTOS</t>
  </si>
  <si>
    <t>SAPLB</t>
  </si>
  <si>
    <t>DTPRI</t>
  </si>
  <si>
    <t>SGIB</t>
  </si>
  <si>
    <t>DTIPLB</t>
  </si>
  <si>
    <t>OGC</t>
  </si>
  <si>
    <t>OACP</t>
  </si>
  <si>
    <t>DTPCVED</t>
  </si>
  <si>
    <t>SGH</t>
  </si>
  <si>
    <t>OTIC</t>
  </si>
  <si>
    <t>SAF</t>
  </si>
  <si>
    <t>OCI</t>
  </si>
  <si>
    <t>OAP</t>
  </si>
  <si>
    <t>OAJ</t>
  </si>
  <si>
    <t>NÚMERO DE PRODUCTOS POR ÁREA</t>
  </si>
  <si>
    <t>Estado de cumplimiento de los Productos</t>
  </si>
  <si>
    <t>La UBPD cuenta con una base sólida de conocimiento que  contribuye a la construcción de la memoria sobre la búsqueda facilitando el aprendizaje continuo, la circulación del conocimiento y la toma de decisiones informadas</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</si>
  <si>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</si>
  <si>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Las personas, familias y OCMP participan de manera activa, diferenciada y efectiva en el proceso de búsqueda</t>
  </si>
  <si>
    <t>La gestión institucional y territorial es ágil, eficiente y coordinada en la prestación de servicios de búsqueda de personas dadas por desaparecidas y garantiza el bienestar y cuidado en el marco del trabajo humanitario y extrajudicial</t>
  </si>
  <si>
    <t>Secretaría General - Contratación</t>
  </si>
  <si>
    <t>DG (Asesores)</t>
  </si>
  <si>
    <t>Línea estratégica</t>
  </si>
  <si>
    <t>Resultados estratégicos</t>
  </si>
  <si>
    <t>Producto estratégico</t>
  </si>
  <si>
    <t>Seguimiento II bimestre</t>
  </si>
  <si>
    <t>No.</t>
  </si>
  <si>
    <t>Nombre Producto</t>
  </si>
  <si>
    <t>Meta proyectada 2024</t>
  </si>
  <si>
    <t>Área responsable</t>
  </si>
  <si>
    <t>Observación OAP</t>
  </si>
  <si>
    <t>Estado de Cumplimiento (Cumple &gt;=90%, Cumple Parcialmente entre 70% y 89%, No Cumple &lt;70%)</t>
  </si>
  <si>
    <t>Planes regionales de búsqueda formulados</t>
  </si>
  <si>
    <t>(35) planes regionales de búsqueda formulados con base a los lineamientos de formulación e implementación de los planes regionales de búsqueda</t>
  </si>
  <si>
    <t>28% (10 PRB)</t>
  </si>
  <si>
    <t>Plan de fortalecimiento de la calidad del componente forense en la IHE y las acciones de prospección y recuperación en terreno (Dirigido a los GITT)</t>
  </si>
  <si>
    <t>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
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</si>
  <si>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 xml:space="preserve">Seguimiento a los Planes de intervención de sitios de interés forense priorizados por los GITT </t>
  </si>
  <si>
    <t xml:space="preserve">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
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
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
</t>
  </si>
  <si>
    <t>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Para próximos reportes se debe realizar un recuento de los avances correspondientes a las acciones detalladas en el cronograma de la hoja de ruta.</t>
  </si>
  <si>
    <t>Estrategia para la optimización de los procesos de identificación de personas dadas por desaparecidas (impulso)</t>
  </si>
  <si>
    <t>(1) Estrategia para la optimización de los procesos de identificación de personas dadas por desaparecidas (impulso) actualizada e implementada</t>
  </si>
  <si>
    <t>Plan de fortalecimiento de la calidad de los Instrumentos para la generación de la información de la UBPD (RNFCIS, registro de aportantes, registro de desaparecidos, Universo y Archivo de DD HH) diseñado e implementado</t>
  </si>
  <si>
    <t>50% Plan de Fortalecimiento para la calidad de los instrumentos
 20% de la estrategia para el acceso y difusión de información de la UBPD diseñada e implementada.
 Comportamiento cuantitativo de los Hitos del Plan de Fortalecimiento para la calidad de los instrumentos:
 Hito 1: 15%
 Hito 2: 15%
 Hito 3: 7%
 Hito 4: 10%
 Comportamiento Cuantitativo de los Hitos Estrategia de Acceso y Difusión (100%)
 Hito 1: 10%
 Hito 2: 0%
 Hito 3: 0%
 Hito 4: 0%</t>
  </si>
  <si>
    <t xml:space="preserve">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t>
  </si>
  <si>
    <t>Proyecto para la incorporación de tecnologías de analítica avanzada e Inteligencia artificial para la explotación de los datos no estructurados, estructurados y semiestructurados diseñado e implementado</t>
  </si>
  <si>
    <t xml:space="preserve">(1) Proyecto tecnologías de analítica de datos
Hito 1: 10% identificar necesidades
Hito 2: 10% Definir alternativas metodológicas y tecnológicas
Hito 3: 30% Articular con PETI
Hito 4: 50% Implementar proyecto </t>
  </si>
  <si>
    <t xml:space="preserve">El producto No 6 se centra en el "Proyecto para la incorporación de tecnologías de analítica avanzada e Inteligencia artificial para la explotación de los datos no estructurados, estructurados y semiestructurados diseñado e implementado", con la meta principal de desarrollar el proyecto de tecnologías de analítica de datos.
Avance Reportado
•	Avance Cuantitativo Reportado: 20% de las metas y/o actividades programadas a 30 de abril de 2024
Análisis del Avance Cuantitativo
De acuerdo a la programación de actividades descritas en el cronograma, de los Hitos y Actividades Realizadas se evidencia:
1.	Identificación de Necesidades (10%):
•	Reuniones para el levantamiento de necesidades de información, actividad con la cual realizan la construcción del árbol de necesidades.
•	Identificación de tareas repetitivas susceptibles de automatización utilizando IA y lenguajes de programación como Python y R.
2.	Definición de Alternativas Metodológicas y Tecnológicas (10%):
•	Reuniones para explorar herramientas de business intelligence y definir alternativas de continuidad o creación de nuevas herramientas.
3.	Articulación con PETI (30%):
•	Reuniones con el equipo de OTIC para conocer y explorar la infraestructura tecnológica y alternativas de implementación de modelos de IA.
4.	Implementación del Proyecto (50%):
Se evidencia avance en las siguientes acciones:
•	Gestión de permisos y usuarios para bases de datos disponibles en la UBPD y sistemas de consulta de otras entidades.
•	Programación para la construcción de insumos para planes regionales de búsqueda (PRB).
•	Cruces de información de diversas bases de datos, encontrando coincidencias relevantes para la UBPD.
•	Desarrollo de scripts en Python para extraer información y superar validaciones de sitios web.
•	Construcción de dashboards y tableros en PowerBI para facilitar la búsqueda de información.
Concepto del Avance Cuantitativo
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
•	Identificación y Gestión de Necesidades: Se llevaron a cabo reuniones efectivas para levantar y gestionar necesidades de información, un paso crucial para asegurar que el proyecto se alinee con los requerimientos operativos.
•	Definición de Alternativas Tecnológicas: La exploración de herramientas de business intelligence y la definición de metodologías indican un enfoque proactivo para asegurar la eficacia y sostenibilidad del proyecto.
•	Articulación y Colaboración Interinstitucional: La coordinación con OTIC y otras entidades demuestra una integración efectiva de esfuerzos y recursos tecnológicos.
•	Implementación Técnica: El desarrollo de scripts, la construcción de dashboards y la gestión de bases de datos reflejan un enfoque técnico robusto y detallado, asegurando que las tecnologías de analítica avanzada sean efectivamente implementadas.
Conclusión
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
</t>
  </si>
  <si>
    <t>Plan de fortalecimiento a la Ruta de aportantes implementado</t>
  </si>
  <si>
    <t>(1) Plan de fortalecimiento de la ruta de aportantes en operación 
100%
Hito 1: 20% Caracterizar universo de aportantes
Hito 2: 10% Diagnóstico de información reportada
Hito 3: 50% Definir acciones para el impulso al aporte
Hito 4: 20% realizar seguimiento a la implementación y ajustar</t>
  </si>
  <si>
    <t xml:space="preserve">Comportamiento de los Hitos:
Hito 1: 5%
Hito 2: 5%
Hito 3: 10%
Hito 4: En ejecución 
</t>
  </si>
  <si>
    <t>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
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
- Una (1) cumplida a cabalidad asociada con la definición de lineamientos para el trabajo extrajudicial con personas que han participado en las hostilidades
- Cuatro (4) actividades que cuentan con avances en el periodo pero que aun requieren mas tiempo para ser finalizadas por lo cual se encuentra pendiente la ampliación de fechas. 
-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
Lo anterior indica que de 6 actividades, 5 cuentan con avance adecuado, con la salvedad que se requiere ampliación de fechas. El avance para el periodo en la ejecución del cronograma es del 83%, lo cual corresponde a un estado de cumplimiento parcial.</t>
  </si>
  <si>
    <t xml:space="preserve">Estrategia para la atención de requerimientos, ordenes y sentencias de organismos internacionales implementada </t>
  </si>
  <si>
    <t>(1) Plan de implementación de la estrategia completado
100% 
Hito 1: 30% Diagnóstico y actualización
Hito 2: 40% Realizar acciones para impulsar la IHE de los casos
Hito 3: 20% Hacer seguimiento a las acciones
Hito 4: 10% Ajustar a la estrategia</t>
  </si>
  <si>
    <t>Estrategia para la articulación interterritorial (GITT) de búsqueda humanitaria y extrajudicial diseñada e implementada</t>
  </si>
  <si>
    <t xml:space="preserve">(1) Estrategia de articulación interterritorial implementada
100% 
Hito 1: 10% Generar información para el diagnóstico
Hito 2: 20% Diseñar acciones de abordaje interterritorial
Hito 3: 50% Implementar acciones
Hito 4: 20% Realizar seguimiento y reportar </t>
  </si>
  <si>
    <t>10.1</t>
  </si>
  <si>
    <t>Proyecto para el abordaje integral (almacenamiento, custodia y preservación) de CNI y dignificación de la Memoria de las PDD y personas que buscan</t>
  </si>
  <si>
    <t>(1) Proyecto para el abordaje integral (almacenamiento, custodia y preservación) de CNI y dignificación de la Memoria de las PDD y personas que buscan
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</si>
  <si>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10.2</t>
  </si>
  <si>
    <t>Propuesta metodológica para la búsqueda de personas dadas por desaparecidas en riberas formulada</t>
  </si>
  <si>
    <t>(1) Propuesta metodológica para la búsqueda de personas dadas por desaparecidas en riberas formulada.
100% 
Hito 1: 10%= Caracterización y selección de caso de estudio
Hito 2: 20%=Diseño y planificación
Hito 3: 40%=Desarrollo de la metodología
Hito 4: 30%= Prueba y refinamiento</t>
  </si>
  <si>
    <t>Hito 1: 10%= Caracterización y selección del caso de estudio
Hito 2: 10%= Diseño y planificación.</t>
  </si>
  <si>
    <t>Modelo de gestión del conocimiento y preservación de la Memoria implementado</t>
  </si>
  <si>
    <t xml:space="preserve">El PAI 2024, tiene un avance del 22,6%
Hito 1: Legado - 
Hito 2: Comunidades del conocimiento - 
Hito 3:  laboratorio de innovación - 
Hito 4: Alianzas -
Hito 5: Voluntariado - 
Sistematizaciones: -
</t>
  </si>
  <si>
    <t xml:space="preserve">Se han realizado ajustes significativos en el documento "Modelo de Gestión del Conocimiento UBPD 2024". La consolidación de las actividades dentro de este modelo permite una visión más integral de las características propias de un modelo de gestión del conocimiento. El objetivo general de "Fortalecer la capacidad organizativa y promover la innovación continua en la UBPD mediante seis componentes estratégicos"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Durante el seguimiento del segundo bimestre (marzo-abril) se puede observar en el cronograma general del documento "Modelo de Gestión del Conocimiento UBPD 2024" una serie de actividades relacionadas con el trabajo previo de las líneas establecidas. En la sección de Sistematización, se destacan acciones específicas relacionadas con tres aspectos clave:
1. Estrategias pedagógicas para dialogar y reflexionar con niñas, niños y adolescentes sobre la desaparición.
2. Identificación de factores que han facilitado y/o dificultado el relacionamiento con grupos o personas aportantes de información.
3. La búsqueda de personas trans: mitos, retos, aprendizajes y recomendaciones para la investigación.
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
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
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
El avance cuantitativo, representando el 22.6% de la suma de los 5 hitos establecidos, se evidencia de la siguiente manera:
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
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"Modelo de Gestión del Conocimiento UBPD 2024".
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
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
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
Desde la OAP se evidencia un avance consistente y coherente con las acciones establecidas en los cronogramas de cada Hito. Se agradece el compromiso y la entrega en los tiempos establecidos, así como el esfuerzo evidente por cumplir con los objetivos y metas planteados.
</t>
  </si>
  <si>
    <t>Plan institucional de capacitaciones PIC implementado</t>
  </si>
  <si>
    <t>(1) PIC 2024 formulado, ejecutado y evaluado
100%
Hito 1: 20% Identificar necesidades de capacitación
Hito 2: 30% Diseñar PIC
Hito 3: 40% Implementar PIC
Hito 4: 10% Realiza seguimiento</t>
  </si>
  <si>
    <t>El PIC tiene un avance del 55% 
 Hito 1 : 20% finalizado
Hito 2: 30% finalizado
Hito 3: 4% Implementación
Hito 4: 1% Realiza seguimiento</t>
  </si>
  <si>
    <t>Se han realizado ajustes en el documento "Modelo de Gestión del Conocimiento UBPD 2024", en el cual se incluye el Plan institucional de capacitaciones (PIC). Se evidencia un ajuste en el cronograma que, si bien no está en el documento, si está en los soportes con el nombre "parrilla de capacitaciones", el cual muestra de manera detallada las capacitaciones por dependencia. Por lo tanto, el documento del producto recibe una puntuación del 100%.   
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
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
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t>
  </si>
  <si>
    <t>Plan de relacionamiento, articulación e incidencia Nacional  y Territorial  para la Búsqueda formulado e implementado (Incluye componente nacional (público y privado) y de cooperación internacional)</t>
  </si>
  <si>
    <t xml:space="preserve">(1) Plan de relacionamiento, articulación e incidencia de la UBPD nacional y territorial implementado
 (8) Agendas regionales para el relacionamiento y la incidencia elaboradas
100%
Hito 1: 20% Mapear actores
Hito 2: 20% Construir plan 
Hito 3: 40% Implementar plan 
Hito 4: 20% Hacer seguimiento </t>
  </si>
  <si>
    <t>50%
 Hito 1: completado
 Hito 2: completado
 Hito 3: en implementación
 Hito 4: en implementación (Estrategia de incidencia Nuevos Mandatarios)</t>
  </si>
  <si>
    <t>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
 1. Estrategia de incidencia de la UBPD con nuevas administraciones locales 2024 - 2027
 2. Mapeo de instancias y actores - Congreso de la República 
 3. Mapeo de grupos de actores - Sector Privado 
 4. Mapeo de grupos de actores – organismos de cooperación
 internacional.
 Asimismo, desde diciembre de 2024 se dio inicio a la implementación de la Estrategia de incidencia de la UBPD con nuevas administraciones locales, con los siguientes resultados con corte a marzo de 2024:
 1. Construcción y socialización de caja de Herramientas para nuevos mandatarios, la cual se encuentra dispuesta en un micrositio construido en la página web de la UBPD: https://unidadbusqueda.gov.co/informacion-mandatarios/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t>
  </si>
  <si>
    <t>Estrategia de acceso a territorios complejos para la implementación de acciones de búsqueda ejecutada</t>
  </si>
  <si>
    <t xml:space="preserve">(1) Estrategia de accesos a territorios complejos implementada
100% 
Hito 1: 20% Ajustar y actualización estrategia
Hito 2: 60% Implementar la estrategia
Hito 3: 20% Realizar seguimiento </t>
  </si>
  <si>
    <t xml:space="preserve">Hito 1: 20% finalizado.                           Hito 2: 20% implementación.             Hito 3: 5% implementación. </t>
  </si>
  <si>
    <r>
      <rPr>
        <b/>
        <sz val="11"/>
        <color theme="1"/>
        <rFont val="Arial Narrow"/>
        <family val="2"/>
      </rPr>
      <t>Sobre el documento</t>
    </r>
    <r>
      <rPr>
        <sz val="11"/>
        <color theme="1"/>
        <rFont val="Arial Narrow"/>
        <family val="2"/>
      </rPr>
      <t xml:space="preserve">:
El “Instructivo de acceso a territorios complejos” fue ajustado de acuerdo con las observaciones hechas.
Sin embargo es importante tener en cuenta que en el cronograma se registra una actividad que hace referencia al pilotaje y ajustes a la estrategia.
</t>
    </r>
    <r>
      <rPr>
        <b/>
        <sz val="11"/>
        <color theme="1"/>
        <rFont val="Arial Narrow"/>
        <family val="2"/>
      </rPr>
      <t xml:space="preserve">Hitos
</t>
    </r>
    <r>
      <rPr>
        <sz val="11"/>
        <color theme="1"/>
        <rFont val="Arial Narrow"/>
        <family val="2"/>
      </rPr>
      <t xml:space="preserve">
Los hitos presentan un avance acorde a los tiempos establecidos, los soportes dan cuenta del avance reportado.
Es necesario revisar la ponderación que tienen los hitos de acuerdo al avance en cada bimestre</t>
    </r>
  </si>
  <si>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</si>
  <si>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
90% 
Hito 1: 40% Diagnóstico técnico
Hito 2: 25% Definir espacios nacionales y territoriales de formulación participativa e incluyente
Hito 3: 25% Construir de las líneas estratégicas de la política pública
Hito 4: 10% Aprobar la política pública</t>
  </si>
  <si>
    <t>30%
Hito 1: En implementación 
Hito 2: En implementación
Hito 3: sin avances por ahora
Hito 4: sin avances por ahora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</si>
  <si>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</si>
  <si>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Estrategia pedagogía y comunicación con enfoque diferencial y territorial diseñada e implementada</t>
  </si>
  <si>
    <t>60% de avance de la meta distribuidos así:
Hito 1: Alcanzado en el Bimestre I (20%)
Hito 2: Alcanzado en el Bimestre I (20%)
Hito 3: En implementación durante los Bimestres I y II (20%) - Corresponde a la implementación de la estrategia, la cual abarca actividades durante todo el año y cada bimestre tiene una ponderación del 10%.</t>
  </si>
  <si>
    <t>Durante el primer bimestre del año 2024 se realizó la formulación de la Estrategia de Comunicación masiva e Institucional para la presente vigencia, la cual tiene como objetivo general: "Construir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
En el ejercicio de planeación de la citada estrategia, se identificaron los públicos objetivos con enfoque diferencial, étnico y territorial, se definieron líneas de mensaje y narrativas de la búsqueda de personas dadas por desaparecidas y se inició la ejecución.
Así mismo, durante el primer y segundo bimestres se inició la implementación de la Estrategia de Comunicación masiva e institucional 2024.</t>
  </si>
  <si>
    <t>Plan de fortalecimiento de comunicación interna</t>
  </si>
  <si>
    <t>60% de avance de la meta distribuidos así:
Hito 1: Alcanzado en el Bimestre I (20%)
Hito 2: Alcanzado en el Bimestre I (20%)
Hito 3: En implementación durante los Bimestres I y II (20%) - Corresponde a la implementación del Plan, el  cual abarca actividades durante todo el año y cada bimestre tiene una ponderación del 10%.</t>
  </si>
  <si>
    <t>Durante el primer bimestre del año 2024 se realizó la formulación del Plan de fortalecimiento de Comunicación interna para la presente vigencia, el cual tiene como objetivo general: "Fortalecer la comunicación interna para que todas las personas vinculadas a la entidad estén informadas sobre los avances, resultados, lineamientos y directrices de la UBPD".
En el ejercicio de planeación del plan, se creó el grupo de enlaces de las dependencias.
Así mismo, durante el primer y segundo bimestres se inició la implementación del Plan Comunicación interna 2024.</t>
  </si>
  <si>
    <t>50,83% de avance de la meta distribuidos así:
Hito 1: Alcanzado en el Bimestre I (15%)
Hito 2: Alcanzado en el Bimestre I (15%)
Hito 3: En implementación durante los Bimestres I y II (13,3%) - Corresponde a la implementación del Plan, el  cual abarca actividades durante todo el año y cada bimestre tiene una ponderación del 6,67%.
Hito 4: En implementación durante el Bimestre II - Corresponde a Rendición de cuentas, se tienen programadas 4 en el año, cada rendición de cuentas tiene una ponderación del 7,5%.</t>
  </si>
  <si>
    <t>Estrategia contacto permanente con familias, personas, organizaciones, colectivos, movimientos y plataformas que buscan establecida</t>
  </si>
  <si>
    <t>(1) Estrategia de contacto diseñada y en operación 
100% 
Hito 1: 15% Caracterizar población buscadora
Hito 2: 15% Actualizar OCMP 
Hito 3: 20% Definir criterios de priorización y mecanismos de contacto
Hito 4: 50% Implementar estrategia</t>
  </si>
  <si>
    <t>Ruta Integral de participación y transversalización de los enfoques diferenciales establecida y en funcionamiento</t>
  </si>
  <si>
    <t xml:space="preserve">Durante el segundo bimestre del 2024 la Dirección Técnica de Participación, Contacto con las Víctimas y Enfoques Diferenciales avanzó en el desarrollo de la ruta de participación de forma satisfactoria en cada uno de los puntos que le competen de la siguiente forma:
1. Ruta Integral de participación: Se construyó el documento técnico de Ruta Integral de Participación y la Matriz de identificación de escenarios de participación.
2. Diagnóstico y estrategia de intervención: Se realizó el diseño metodológico y la primera versión de la herramienta de seguimiento a la incorporación del enfoque de género y de los enfoques diferenciales en los PRB, los PO y las acciones humanitarias.
3. Caja de Herramientas: Se avanzó en la identificación de insumos, la elaboración de la ficha de contratación y la cotización de proveedores para dar inicio al proceso contractual.
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t>
  </si>
  <si>
    <t>Programa Red de Apoyo Operativo a la Búsqueda con personas buscadoras y las organizaciones que aportan a la búsqueda</t>
  </si>
  <si>
    <t>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
Se realizó contacto con la Universidad Javeriana y Minuto de Dios con el fin de lograr consecución de espacios físicos para el desarrollo del espacio de formación. 
Se trabajó en los estudios previos para la contratación con FINDETER, se logró la suscripción del Contrato Interadministrativo 270-2024-UBPD, el cual inició el día 23 de marzo de 2024.
El 10 de abril se sostuvo reunión con FINDETER para presentar la UBPD y la Estrategia Red de Apoyo Operativa para la Búsqueda 2024. 
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t>
  </si>
  <si>
    <t>Sistema Integral de Bienestar y Cuidado diseñado e implementado</t>
  </si>
  <si>
    <t>(1) Sistema integral de bienestar y cuidado diseñado e implementado
100%
Hito 1: 10% Identificar las necesidades de bienestar
Hito 2: 10% Identificar riesgos
Hito 3: 30% Diseñar sistema integral
Hito 4: 40% Implementar 
Hito 5: 10% realizar seguimiento</t>
  </si>
  <si>
    <t xml:space="preserve"> Hito 1: 10%
  Hito 2: 10%
  Hito 3: 25%
Hito 4: 0%
 Hito 5: 0% 
Acumulado: 45%</t>
  </si>
  <si>
    <t>Sin reporte</t>
  </si>
  <si>
    <t>No se evidencian avances con respecto al bimestre anterior.  Se informó la  intencionalidad de modificar el alcance del producto pero no se recibió la solicitud de ajuste de manera formal.</t>
  </si>
  <si>
    <t xml:space="preserve">No cumple </t>
  </si>
  <si>
    <t>Modelo funcional de la UBPD actualizado</t>
  </si>
  <si>
    <t xml:space="preserve">(1) Modelo  funcional de la UBPD actualizado y en implementación
100%
Hito 1: 40% Realizar estudio de cargas
Hito 2: 30% Ajustar manual de funciones
Hito 3: 30% Ajustar diseño institucional </t>
  </si>
  <si>
    <t xml:space="preserve">Hito 1: 15%
Hito 2: 0%
Hito 3: 0%
</t>
  </si>
  <si>
    <t>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
 Los demás hitos asociados, se desarrollarán cuando se complete el estudio de cargas laborales.</t>
  </si>
  <si>
    <t>Marco estratégico de tecnologías, comunicaciones y seguridad de la información implementado</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</si>
  <si>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No obstante lo anterior, las actividades definidas tanto en el PETI como en el PESI para el segundo bimestre de 2024 fueron surtidas.</t>
  </si>
  <si>
    <t>Plan de ampliación y mantenimiento de infraestructura física territorial definido e implementado</t>
  </si>
  <si>
    <t xml:space="preserve">(1) Plan de ampliación y mantenimiento de infraestructura física territorial definido e implementado
100%
Hito 1: 20% Actualizar necesidades
Hito 2: 20% Definir plan 
Hito 3: 60% Ejecutar plan de trabajo </t>
  </si>
  <si>
    <t>Hito 1: 18% Actualizar necesidades
Hito 2: 20% Definir plan 
Hito 3: 21,3 % Ejecutar plan de trabajo</t>
  </si>
  <si>
    <t xml:space="preserve">Hito 1: 18% Actualizar necesidades 
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Hito 2: 20% Definir plan 
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Hito 3: 21.3% Ejecutar plan de trabajo
En cuanto al Plan de trabajo establecido por el equipo de infraestructura a la fecha se cuenta con un avance del 21,3% correspondiente a la suscripción de los siguientes contratos: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t>
  </si>
  <si>
    <t xml:space="preserve">
En el documento se realizan los cambios solicitados en el primer reporte, presentan un documento con objetivos claros, cronograma, roles y fases del proyecto. Se evidencia un avance significativo en los Hitos establecidos, se da cumplimiento al cronograma hasta la fecha.
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t>
  </si>
  <si>
    <t>Plan Anual de auditorias y seguimientos - PAAS, elaborado y ejecutado</t>
  </si>
  <si>
    <t xml:space="preserve">En cumplimiento a lo programado por parte de la OAP, la Oficina de Control Interno reporta las acciones desarrolladas en el II Bimestre (marzo - abril 2024), frente al Plan Anual de Auditorías y Seguimientos - PAAS  2024, en archivo PAI_PAAS_Mar_abr_2024.
En siguiente enlace:
https://drive.google.com/drive/folders/1CQg_F6VD1zwjzSrLBGTpOgzHxxo3vvz6?usp=drive_link
se adjunta, tanto el documento el documento Excel (PAI_PAAS_Mar_abr_2024), como las evidencias que soportan las acciones desarrolladas: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</si>
  <si>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</si>
  <si>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
100%
Hito 1: 10% Definir objetivo de ingresos
Hito 2: 20% Identificar fuentes
Hito 3: 20% Definir acciones por fuente
Hito 4: 50% Implementar plan de consecución de fondos</t>
  </si>
  <si>
    <t xml:space="preserve">El avance del 10% hace referencia al progreso logrado en relación con los cuatro hitos establecidos. Este avance se refleja en las actividades llevadas a cabo según lo planificado en el cronograma.
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
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
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
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
</t>
  </si>
  <si>
    <t>Sistema Integral de Seguimiento y Monitoreo a la Planeación de la Búsqueda Humanitaria y Extrajudicial  (PNB, PRB, PAT (Planes de acción territoriales) en funcionamiento</t>
  </si>
  <si>
    <t>(1) Sistema de seguimiento y monitoreo para la planeación por resultados en funcionamiento
100%
Hito 1: 30% Diseño sistema de seguimiento
Hito 2: 70% Implementar sistema</t>
  </si>
  <si>
    <t>Índice de capacidad de ejecución presupuestal diseñado e implementado</t>
  </si>
  <si>
    <t>-Se logró realizar una matriz estandarizada en la cual se muestra el desempeño presupuestal por dependencia.  Matriz tablero de Control 
-Se establecen los componentes que se van a utilizar para el cálculo del índice.
-Se realizó un documento metodológico para la ponderación del cálculo del Índice de Ejecución Presupuestal.
-Se procede a realizar el cálculo del índice por medio de la base de datos elaborada por la OAP, a su vez de muestra en la misma base el % de ejecución por dependencia. 
-Se realizó una presentación para la Directora, en la que se expone lo mencionado.</t>
  </si>
  <si>
    <t>Plan de apropiación y seguimiento al Modelo de Operación por Procesos</t>
  </si>
  <si>
    <t>Modelo de contratación dinamizado para la acción humanitaria de búsqueda</t>
  </si>
  <si>
    <t xml:space="preserve">(1) Modelo de contratación eficiente implementado
100%
Hito 1: 20% Diseñar alianza
Hito 2: 20% Modificar manual de contratación 
Hito 3: 30% Desarrollar acciones logísticas
Hito 4: 30% Suscribir contrataciones </t>
  </si>
  <si>
    <t>Hito 1: 20%
Hito 2: 10%
Hito 3: 0%
Hito 4: 0
Total: 30%</t>
  </si>
  <si>
    <t>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
Con respecto a la actualización del Manual de Contratación y Supervisión, se realizó trabajo conjunto donde establece versión preliminar del documento, que actualmente se encuentra en revisión por parte del equipo asesor en contratación. 
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
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t>
  </si>
  <si>
    <r>
      <t xml:space="preserve">Frente al cumplimiento de los Hitos
Hito 1: </t>
    </r>
    <r>
      <rPr>
        <b/>
        <sz val="11"/>
        <color theme="1"/>
        <rFont val="Arial Narrow"/>
        <family val="2"/>
      </rPr>
      <t>Diseñar Alianza,</t>
    </r>
    <r>
      <rPr>
        <sz val="11"/>
        <color theme="1"/>
        <rFont val="Arial Narrow"/>
        <family val="2"/>
      </rPr>
      <t xml:space="preserve"> se puede considerar cumplido en un primer ejercicio, ya que el mecanismo jurídico determinado para cubrir áreas misionales con procesos de contratación específicos ha sido acogido dentro del convenio suscrito.
Hito 2: En cuanto a la modificación del manual de contratación, se presenta un documento denominado "Borrador de Manual de Contratación". Aunque este cumple con la finalidad del hito, los demás soportes no permiten identificar el estado actual de revisiòn y/o aprobación de esta nueva propuesta. Por lo tanto, se deberá proporcionar un respaldo documental sobre el avance en este hito.
Hito 3: No reporta.
Hito 4: Presenta una ejecución del 30%, lo cual podría equivaler al 100% del hito. No obstante, según lo indicado por la Dirección General, el "modelo de contratación dinamizado"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
Frente al soporte:
El denominado "modelo de contratación dinamizado para la acción humanitaria de búsqueda"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
</t>
    </r>
  </si>
  <si>
    <t>Cuenta de No.</t>
  </si>
  <si>
    <t>Gráfico 1</t>
  </si>
  <si>
    <t>Gráfico 2</t>
  </si>
  <si>
    <r>
      <t xml:space="preserve">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
</t>
    </r>
    <r>
      <rPr>
        <b/>
        <sz val="11"/>
        <color theme="1"/>
        <rFont val="Arial Narrow"/>
        <family val="2"/>
      </rPr>
      <t xml:space="preserve">  Entregables: </t>
    </r>
    <r>
      <rPr>
        <sz val="11"/>
        <color theme="1"/>
        <rFont val="Arial Narrow"/>
        <family val="2"/>
      </rPr>
      <t>Documento PIC 2024, resolución 358 del 2024,</t>
    </r>
    <r>
      <rPr>
        <b/>
        <sz val="11"/>
        <color theme="1"/>
        <rFont val="Arial Narrow"/>
        <family val="2"/>
      </rPr>
      <t xml:space="preserve"> </t>
    </r>
    <r>
      <rPr>
        <sz val="11"/>
        <color theme="1"/>
        <rFont val="Arial Narrow"/>
        <family val="2"/>
      </rPr>
      <t>Parrilla de capacitaciones 2024, Cuadro resumen de capacitaciones 2024</t>
    </r>
  </si>
  <si>
    <t xml:space="preserve">En lo corrido del segundo bimestre del año, la SAPL elaboró el diagnóstico y la proyección de estrategias de 10 PRB: 
- Bajo Cauca y Valdivia
- del Ariguaní al Río Magdalena 
- Caquetá Centro 
- Norte del Huila 
- Occidente de Cundinamarca
- Suroeste Antioqueño
- Sur de la Guajira y Norte del Cesar 
- San Jorge Cordobés
- Sur de Guaviare 
- Área Metropolitana de Cali. 
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t>
  </si>
  <si>
    <t>Se remitió el cronograma correspondiente a la hoja de ruta del producto, con lo cual se completan los componentes de la misma.
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
De estos 10 PRB hay 2 que se encuentran en revisión y aprobación para pasar al estado de "en implementación". Se solicita que en los próximos reportes se de cuenta del cambio de estado de "formulación" a "en implementación" de estos 10 PRB.
Con respecto a la priorización de PRB establecida en el documento de "Lineamientos para la formulación e implementación de los PRB",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t>
  </si>
  <si>
    <t xml:space="preserve">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
El avance del hito 1 hace referencia a la elaboración de criterios técnicos socializados mediante memorando a los Equipos de los Grupos Internos de Trabajo Territorial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
</t>
  </si>
  <si>
    <t>Hito 1: Como parte de los avances del Megaproyecto para fortalecimiento a la estrategia de impulso a la identificación adelantada entre la UBPD y el INMLCF quedaron definidas 4 líneas de acción y 8 sublíneas para ser abordadas en la vigencia 2024:
1.Fortalecimiento SIRDEC: Interoperabilidad, Calidad del Dato - Retrospectivo y gestiones para completitud de los casos, ,Cruces Referenciales, Capacitaciones
2.Dactiloscopia: Necrodactilias
3. Genética: Procesamiento de muestras biológicas y coincidencias
4.Abordaje integral de los CNI: Abordaje integral
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
Hito 3: 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
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
Hito 5: Se realizó la actualización de la  IAH-GU-006 Guía de correspondencia de información post mortem. 
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t>
  </si>
  <si>
    <t xml:space="preserve">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"impulso al proceso de identificación de cadáveres en CNI en Colombia". De esta forma, se completa el documento de hoja de ruta.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
Para próximos reportes se debe realizar un recuento de los avances correspondientes a las acciones detalladas en el cronograma de la hoja de ruta.
</t>
  </si>
  <si>
    <t xml:space="preserve">(1) Plan de fortalecimiento para la calidad de los instrumentos implementado
 (1) Estrategia para el acceso y difusión de información de la UBPD diseñada e implementada: 
Hitos Plan de fortalecimiento para la calidad de los instrumentos (100%)
Hito 1: 20% Identificar necesidades
Hito 2: 20% Elaborar diagnóstico
Hito 3: 10% Definir acciones
Hito 4: 50% Ejecutar acciones del plan de fortalecimiento 
Hitos Estrategia de Acceso y Difusión (100%)
Hito 1: 20% Caracterizar fuentes
Hito 2: 25% Definir salidas
Hito 4: 20% Identificar necesidades de socialización 
Hito 5: 35% Reportar
</t>
  </si>
  <si>
    <t>Se cuenta con plan de fortalecimiento diseñado y en ejecución, dar cuenta del 100% comprende la ejecución del todo el plan formulado.
 Desde todos los equipos de trabajo de la subdirección de gestión de información se ha avanzado en la consolidación de los insumos de diagnóstico y definición de acciones ha incluir en el diseño e implementación de la Estrategia de Acceso y difusión de Información.
 Análisis Cualitativo de los Hitos del Plan de Fortalecimiento para la calidad de los instrumentos :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
 Hito 2: Se cuenta con un diagnostico de necesidades por categorías de análisis, de fuentes primarias y secundarias que pueden apoyar la completitud de información, falta incluir los resultados obtenidos con los instrumentos que están en ejecución.
 Hito 3: En la medida que se a avanzado en la consolidación del diagnóstico se han priorizado y puesto en marca acciones de gestión de información y mejora de la calidad de los instrumentos existentes en la entidad.
 Hito 4: El plan de fortalecimiento en correspondencia con los periodos de ejecución durante el 2024, se encuentra al 100% de cumplimiento de lo programado para el periodo Marzo - Abril que corresponde al primer bimestre de reporte del año, es decir al 10% de lo previsto en el HITO.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t>
  </si>
  <si>
    <t>100% del Proyecto Tecnologías de Analítica de Datos en ejecución
 Hito 1: 100% de cumplimiento
 Hito 2: En ejecución.
 Hito 3: En ejecución.
 Hito 4: En ejecución</t>
  </si>
  <si>
    <t>Descripción cualitativa de los avances en los Hitos:
 El equipo de Analítica, ha dado cumplimiento a las actividades definidas para el periodo de referencia, dada la magnitud del proyecto, este se ejecuta de forma sistémica durante toda la vigencia del año.</t>
  </si>
  <si>
    <r>
      <t>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t>
    </r>
    <r>
      <rPr>
        <sz val="11"/>
        <color rgb="FFFF0000"/>
        <rFont val="Arial Narrow"/>
        <family val="2"/>
      </rPr>
      <t xml:space="preserve">
</t>
    </r>
    <r>
      <rPr>
        <sz val="11"/>
        <color theme="1"/>
        <rFont val="Arial Narrow"/>
        <family val="2"/>
      </rPr>
      <t>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
Hito 2: Para el periodo de referencia del reporte se han entregado tres reportes de avance sobre el diagnóstico. Esta actividad esta relacionada con el hito 1.
Hito 3: Se cuenta con tres lineamientos que definen acciones para el impulso al aporte Se encuentran en ejecución, esta actividad se tiene prevista para estar en constante revisión, actualización y mejora.
Hito 4:  En ejecución, este hito está directamente relacionado con el Hito 3</t>
    </r>
  </si>
  <si>
    <r>
      <t xml:space="preserve">De conformidad con el Cronograma a implementar, se estableció que hasta el segundo bimestre del  2024 las actividades a realizar en el marco de la Estrategia para la Atención de Requerimientos, Órdenes y Sentencias de Organismos Internacionales, serían las siguientes:
</t>
    </r>
    <r>
      <rPr>
        <b/>
        <sz val="11"/>
        <color rgb="FF000000"/>
        <rFont val="Arial Narrow"/>
        <family val="2"/>
      </rPr>
      <t xml:space="preserve">Establecer el Universo de  casos de personas dadas por desaparecidas puestos en conocimiento de instancias y/u organismos internacionales: </t>
    </r>
    <r>
      <rPr>
        <sz val="11"/>
        <color rgb="FF000000"/>
        <rFont val="Arial Narrow"/>
        <family val="2"/>
      </rPr>
      <t xml:space="preserve">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y aquellos ante la Corte Interamericana de Derechos Humanos.
Realizar un mapeo institucional que permita evidenciar el establecimiento del estado del proceso de búsqueda de los casos de personas dadas por desaparecidas que han sido puestos en conocimiento de instancias y/u organismos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
Así mismo, la UBPD estableció mesas interinstitucionales con el fin de abordar los siguientes casos:
Vereda la Esperanza vs Colombia
Caso Las Palmeras Vs. Colombia
Tabares Toro vs Colombia
Familia Ayure Quintero
19 Comerciantes vs Colombia
Caso Rodríguez Vera y otros Vs Colombia
Integrantes y Militantes de la Unión Patriótica Vs Colombia
Alcides Torres Arias, Ángel David Quintero y Otro
Jhon Ricardo Ubaté  y Gloria  Bogotá
José Miltón Cañas
Hernando de Jesús Ocampo
Kimmy Pernía Domicó
Zoilo de Jesús  Rojas
Onofre Antonio de la Hoz
Jorge Antonio Barbosa Tarazona        
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
Realizar y establecer una articulación interdependencias que permita orientar las investigaciones y acciones humanitarias de los casos de personas dadas por desaparecidas en el contexto y en razón del conflicto armado.
La Oficina Asesora Jurídica ha sostenido reuniones con las siguientes dependencias en aras de implementar la  Estrategia para la Atención de Requerimientos, Órdenes y Sentencias de Organismos Internacionales:
Subdirección General Técnica y Territorial.
Dirección Técnica de Información Planeación y Localización para la Búsqueda
Subdirección de Análisis Planeación  y Localización para la Búsqueda.
Grupo Interno de Trabajo Territorial de Montería.
Grupo Interno de Trabajo Territorial de Medellín.
Grupo Interno de Trabajo Territorial del Caquetá.
Grupo Interno de Trabajo Territorial de Cali.
Grupo Interno de Trabajo Territorial de Barranquilla.
Grupo Interno de Trabajo Territorial de Apartadó.
Grupo Interno de Trabajo Territorial de Villavicencio.
Grupo Interno de Trabajo Territorial de Bogotá.
En el marco de lo anterior, la UBPD ha sostenido espacios de reunión entre sus direcciones técnicas misionales y Grupos Internos de Trabajo Territorial con el fin de orientar las investigaciones humanitarias y extrajudiciales de los siguientes casos:
Vereda la Esperanza vs Colombia
Integrantes y Militantes de la Unión Patriótica Vs Colombia
Jhon Ricardo Ubaté  y Gloria  Bogotá
José Miltón Cañas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Caso Unión Patriótica vs Colombia (Implementación cobertura nacional)
Embera Katio del Alto Sinú.
Vereda la Esperanza vs Colombia
Armando Lozano y otros ante la CIDH.
Hernando de Jesús Ocampo.
José Miltón Cañas.
Jhon Ricardo Ubaté y Gloria Bogotá Vs Colombia.
Zoilo de Jesús Ocampo.
</t>
    </r>
  </si>
  <si>
    <r>
      <t xml:space="preserve">El producto 8 "Estrategia para la atención de requerimientos, ordenes y sentencias de organismos internacionales implementada", presenta un completo reporte de avance para el periodo, desagregado así:
-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
- Meta de Producto: La meta se proyectó para el periodo considerando 3 hitos que deben tener avance:
1. Diagnóstico y Actualización:  </t>
    </r>
    <r>
      <rPr>
        <b/>
        <sz val="11"/>
        <color theme="1"/>
        <rFont val="Arial Narrow"/>
        <family val="2"/>
      </rPr>
      <t xml:space="preserve">30%
</t>
    </r>
    <r>
      <rPr>
        <sz val="11"/>
        <color theme="1"/>
        <rFont val="Arial Narrow"/>
        <family val="2"/>
      </rPr>
      <t xml:space="preserve">     - Se observa en el reporte de avance que se cumple con "establecer el Universo de  casos de personas dadas por desaparecidas puestos en   conocimiento de instancias y/u organismos internacionales", el cual cuenta con con dos matrices que reflejan 81 casos ante la Comisión Interamericana de Derechos Humanos y  13 ante la Corte Interamericana de Derechos Humanos.
    - En cuanto a la acción de "Realizar un mapeo institucional que permita evidenciar el establecimiento del estado del proceso de búsqueda de los casos de personas dadas por desaparecidas que han sido puestos en conocimiento de instancias y/u organismos internacionales",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
2. Realizar acciones para impulsar la IHE de los casos y 3. Hacer seguimiento a las acciones:  
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r>
    <r>
      <rPr>
        <sz val="11"/>
        <color rgb="FF0000FF"/>
        <rFont val="Arial Narrow"/>
        <family val="2"/>
      </rPr>
      <t>Los hitos 2 y 3, se desarrollan fundamentalmente en la fase "Intervención y Seguimiento"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t>
    </r>
  </si>
  <si>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
Para completar la estrategia de abordaje interterritorial, queda pendiente creación de los grupos regionales de Centro y Occidente, así como los Grupos Internos de Trabajo Territorial de Magdalena y Boyacá.
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</si>
  <si>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r>
      <t xml:space="preserve">El producto 9 "Estrategia para la articulación interterritorial (GITT) de búsqueda humanitaria y extrajudicial diseñada e implementada",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los dos primeros hitos:
1.  Generar información para el diagnóstico: Para la acción de diagnóstico se identificaron 218 Solicitudes de búsqueda compartidas por dos o mas territorios, para la acción de sesión de trabajo no se tiene reporte ya que está programada para el siguiente periodo.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
Los hitos 1 y 2, componen el avance esperado para el periodo, de acuerdo con el cronograma se ha determinado aplicar valores ponderado a las acciones para definir la calificación de avance de la siguiente manera: 
</t>
    </r>
    <r>
      <rPr>
        <b/>
        <sz val="11"/>
        <color theme="1"/>
        <rFont val="Arial Narrow"/>
        <family val="2"/>
      </rPr>
      <t xml:space="preserve">Hito 1: 10% - Se asigna a cada actividad un 5%, y de acuerdo con el reporte avanza un 5% / </t>
    </r>
    <r>
      <rPr>
        <sz val="11"/>
        <color theme="1"/>
        <rFont val="Arial Narrow"/>
        <family val="2"/>
      </rPr>
      <t xml:space="preserve">(Meta proyectada a la fecha 5%)
</t>
    </r>
    <r>
      <rPr>
        <b/>
        <sz val="11"/>
        <color theme="1"/>
        <rFont val="Arial Narrow"/>
        <family val="2"/>
      </rPr>
      <t xml:space="preserve">
</t>
    </r>
    <r>
      <rPr>
        <sz val="11"/>
        <color theme="1"/>
        <rFont val="Arial Narrow"/>
        <family val="2"/>
      </rPr>
      <t xml:space="preserve">- Identificación de las acciones humanitarias requieren abordaje interterritorial 5%
- Sesión de trabajo con equipos directivos incluyendo coordinaciones regionales: 0% (acción programada para el periodo (mayo - junio)
</t>
    </r>
    <r>
      <rPr>
        <b/>
        <sz val="11"/>
        <color theme="1"/>
        <rFont val="Arial Narrow"/>
        <family val="2"/>
      </rPr>
      <t xml:space="preserve">Hito 2: 20% - Se asigna a cada actividad un 10%, y de acuerdo con el reporte avanza un 14,5% / </t>
    </r>
    <r>
      <rPr>
        <sz val="11"/>
        <color theme="1"/>
        <rFont val="Arial Narrow"/>
        <family val="2"/>
      </rPr>
      <t>(Meta proyectada a la fecha 13,3%)</t>
    </r>
    <r>
      <rPr>
        <b/>
        <sz val="11"/>
        <color theme="1"/>
        <rFont val="Arial Narrow"/>
        <family val="2"/>
      </rPr>
      <t xml:space="preserve">
</t>
    </r>
    <r>
      <rPr>
        <sz val="11"/>
        <color theme="1"/>
        <rFont val="Arial Narrow"/>
        <family val="2"/>
      </rPr>
      <t>- Conformación de los grupos regionales: A la fecha se conformaron 6 de los 8 Equipos Regionales= 7,5%
- Conformación y contratación de los equipos forenses:  A la fecha se conformaron 24 de los 34 Equipos forenses= 7%
En resumen, el desarrollo del cronograma logra un avance de 5 %(Hito1) + 14,5%(Hitos 2) =  TOTAL 19,5% sobre 18,3% programado.  El cumplimiento acumulado es superior al 100%</t>
    </r>
  </si>
  <si>
    <t xml:space="preserve">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t>
  </si>
  <si>
    <r>
      <t xml:space="preserve">El producto 10.1 Proyecto para el abordaje integral (almacenamiento, custodia y preservación) de CNI y dignificación de la Memoria de las PDD y personas que buscan,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el 1er hito.
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
El Hito 1 compone el avance esperado para el periodo, de acuerdo con el cronograma:
</t>
    </r>
    <r>
      <rPr>
        <b/>
        <sz val="11"/>
        <color theme="1"/>
        <rFont val="Arial Narrow"/>
        <family val="2"/>
      </rPr>
      <t xml:space="preserve">Elaboración del pre proyecto de abordaje integral de CNI y dignificación de la Memoria de las PDD y personas que buscan, de acuerdo con el reporte se cumple y se asigna un avance de 20%, </t>
    </r>
    <r>
      <rPr>
        <sz val="11"/>
        <color theme="1"/>
        <rFont val="Arial Narrow"/>
        <family val="2"/>
      </rPr>
      <t>en resumen, el desarrollo del cronograma logra un avance de 20% (Hito1) =  TOTAL 20% sobre 20% programado.  El cumplimiento acumulado es de 100%.
En los siguientes hitos y periodos se requiere el trabajo conjunto de articulación con grupos de interés y entidades para la definición del proyecto, por lo que es importante enfocar esfuerzos y recursos en el avance del mismo.</t>
    </r>
  </si>
  <si>
    <t xml:space="preserve">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
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t>
  </si>
  <si>
    <t>Se hizo entrega del cronograma asociado a la hoja de ruta del producto con lo cual el documento se encuentra completo.
A la fecha se presenta un avance en la ejecución del producto equivalente al 20% representado en el avance proporcional de los hitos definidos para el mismo. 
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</si>
  <si>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Hito 1: 20% Diseñar proyecto Legado
Hito 2: 20% Diseñar metodología comunidades de práctica
Hito 3: 20% Formular e implementar proyecto de laboratorio de innovación
Hito 4: 20% Suscribir alianzas
Hito 5: 20% Diseñar e implementar programa voluntariado
</t>
  </si>
  <si>
    <r>
      <t xml:space="preserve">El avance hecho en el bimestre entre marzo y abril de 2024, se encuentra descrito según las acciones contempladas en el cronograma entregado en el documento "Modelo de Gestión del Conocimiento UBPD 2024 que detalla las actividades por línea estratégica de trabajo. 
 </t>
    </r>
    <r>
      <rPr>
        <b/>
        <sz val="11"/>
        <color theme="1"/>
        <rFont val="Arial Narrow"/>
        <family val="2"/>
      </rPr>
      <t xml:space="preserve"> Sistematizaciones:</t>
    </r>
    <r>
      <rPr>
        <sz val="11"/>
        <color theme="1"/>
        <rFont val="Arial Narrow"/>
        <family val="2"/>
      </rPr>
      <t xml:space="preserve">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
</t>
    </r>
    <r>
      <rPr>
        <b/>
        <sz val="11"/>
        <color theme="1"/>
        <rFont val="Arial Narrow"/>
        <family val="2"/>
      </rPr>
      <t xml:space="preserve"> -Hito 1: Memoria y legado:</t>
    </r>
    <r>
      <rPr>
        <sz val="11"/>
        <color theme="1"/>
        <rFont val="Arial Narrow"/>
        <family val="2"/>
      </rPr>
      <t xml:space="preserve">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
</t>
    </r>
    <r>
      <rPr>
        <b/>
        <sz val="11"/>
        <color theme="1"/>
        <rFont val="Arial Narrow"/>
        <family val="2"/>
      </rPr>
      <t xml:space="preserve"> -Hito 2: Comunidad del conocimiento: </t>
    </r>
    <r>
      <rPr>
        <sz val="11"/>
        <color theme="1"/>
        <rFont val="Arial Narrow"/>
        <family val="2"/>
      </rPr>
      <t xml:space="preserve">Se realizó la contratación de la persona encargada de operativizar la estrategia de Comunidad del Conocimiento. 
Se avanzó en la reunión  previa de asignación de actividades y primera revisión del documento de la estrategia de comunidad del conocimiento.
 Entregables: el documento de la estrategia, soporte de reunión 
</t>
    </r>
    <r>
      <rPr>
        <b/>
        <sz val="11"/>
        <color theme="1"/>
        <rFont val="Arial Narrow"/>
        <family val="2"/>
      </rPr>
      <t xml:space="preserve"> -Hito 3: Laboratorio de Innovación:</t>
    </r>
    <r>
      <rPr>
        <sz val="11"/>
        <color theme="1"/>
        <rFont val="Arial Narrow"/>
        <family val="2"/>
      </rPr>
      <t xml:space="preserve">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t>
    </r>
    <r>
      <rPr>
        <i/>
        <sz val="11"/>
        <color theme="1"/>
        <rFont val="Arial Narrow"/>
        <family val="2"/>
      </rPr>
      <t>Entregables</t>
    </r>
    <r>
      <rPr>
        <sz val="11"/>
        <color theme="1"/>
        <rFont val="Arial Narrow"/>
        <family val="2"/>
      </rPr>
      <t xml:space="preserve">: Una carpeta con insumos de referencias estado del arte, un documento de moodboard, una carpeta con insumos del laboratorio
</t>
    </r>
    <r>
      <rPr>
        <b/>
        <sz val="11"/>
        <color theme="1"/>
        <rFont val="Arial Narrow"/>
        <family val="2"/>
      </rPr>
      <t xml:space="preserve"> -Hito 4: Alianzas estratégicas: </t>
    </r>
    <r>
      <rPr>
        <sz val="11"/>
        <color theme="1"/>
        <rFont val="Arial Narrow"/>
        <family val="2"/>
      </rPr>
      <t xml:space="preserve">Durante los meses de marzo y abril se realizó el Convenio CLACSO que fue firmado, se hizo el borrador de los estudios previos, el convenio UNICAUCA con anexo técnico, pasantías. 
 En cuanto a la cátedra UNAL, se ha realizado reuniones de coordinación académica, sin embargo, la universidad continua en la normalidad académica, por esta razón, las sesiones están suspendidas.
 En el mes abril, se realizó una sesión especial con el Colectivo 82 a razón de los grados honoríficos otorgados por la UNAL. 
  </t>
    </r>
    <r>
      <rPr>
        <b/>
        <sz val="11"/>
        <color theme="1"/>
        <rFont val="Arial Narrow"/>
        <family val="2"/>
      </rPr>
      <t>Entregables:</t>
    </r>
    <r>
      <rPr>
        <sz val="11"/>
        <color theme="1"/>
        <rFont val="Arial Narrow"/>
        <family val="2"/>
      </rPr>
      <t xml:space="preserve"> Convenio académico CLACSO, Estudios previos UNICAUCA, Pieza de cátedra UNAL con el especial de Colectivo 82
</t>
    </r>
    <r>
      <rPr>
        <b/>
        <sz val="11"/>
        <color theme="1"/>
        <rFont val="Arial Narrow"/>
        <family val="2"/>
      </rPr>
      <t xml:space="preserve"> -Hito 5: Voluntariado:</t>
    </r>
    <r>
      <rPr>
        <sz val="11"/>
        <color theme="1"/>
        <rFont val="Arial Narrow"/>
        <family val="2"/>
      </rPr>
      <t xml:space="preserve">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t>
    </r>
    <r>
      <rPr>
        <b/>
        <sz val="11"/>
        <color theme="1"/>
        <rFont val="Arial Narrow"/>
        <family val="2"/>
      </rPr>
      <t xml:space="preserve"> Entregables:</t>
    </r>
    <r>
      <rPr>
        <sz val="11"/>
        <color theme="1"/>
        <rFont val="Arial Narrow"/>
        <family val="2"/>
      </rPr>
      <t xml:space="preserve"> Carpeta con insumos para la elaboración del Programa de Voluntariado de la UBPD y Mesa técnica con la Dirección Técnica de Participación, Contacto con las Víctimas y Enfoques Diferenciales.</t>
    </r>
  </si>
  <si>
    <t xml:space="preserve">Observación sobre el Avance Reportado:
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
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
Aunque la narración del avance del producto es completa, se debe asegurar que cada actividad estratégica tenga también un reporte cualitativo detallado. Esto permitirá una mejor evaluación del progreso y facilitará la identificación de áreas que requieren ajustes o mejoras.
Respecto al cronograma o plan de trabajo, las actividades 3, 4 y 5 proyectadas para ejecutarse en este segundo reporte:
3. Alianzas con Federación Colombiana de Municipios, Federación Nacional de Departamentos, Asocapitales
Actividades Reportadas:
•        Gestión de relaciones estratégicas con entidades para espacios de capacitación y formación.
•        Preparación de insumos y mensajes para nuevos mandatarios.
Revisión:
Coincide con el plan de trabajo en términos de relacionamiento estratégico y preparación para la participación en espacios de formación.
4. Construcción, Implementación y Seguimiento de Agendas Territoriales
Actividades Reportadas:
•        Construcción y seguimiento de agendas territoriales para relacionamiento e incidencia con nuevos mandatarios.
Revisión:
Coincide con el plan de trabajo en términos de construcción, implementación y seguimiento de agendas territoriales.
5. Incidencia en Planes de Desarrollo Territoriales, PDET, PIRC
Actividades Reportadas:
•        Definición de orientaciones para incorporar la búsqueda en los planes de desarrollo territorial.
•        Implementación de acciones de incidencia en planes de desarrollo territorial.
Revisión:
Coincide con el plan de trabajo en términos de definir orientaciones y recomendaciones, así como implementar acciones de incidencia.
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
</t>
  </si>
  <si>
    <t xml:space="preserve">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t>
  </si>
  <si>
    <t xml:space="preserve">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Línea 1. Impulso a la operativización y puesta en marcha del Sistema Nacional de Búsqueda
Línea 2. Formulación participativa de la política pública integral de atención , prevención, búsqueda e identificación
Línea 3. Impulso a la implementación y seguimiento del Plan Nacional de Búsqueda   
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t>
  </si>
  <si>
    <t>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
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t>
  </si>
  <si>
    <t xml:space="preserve">(1) Estrategia de pedagogía y comunicación formulada de manera diferencial implementada
100% 
Hito 1: 20% Identificar públicos objetivos
Hito 2: 20% Definir mensajes y narrativa 
Hito 3: 60% Implementar estrategia </t>
  </si>
  <si>
    <r>
      <t xml:space="preserve">Sobre el documento 
</t>
    </r>
    <r>
      <rPr>
        <sz val="11"/>
        <color theme="1"/>
        <rFont val="Arial Narrow"/>
        <family val="2"/>
      </rPr>
      <t xml:space="preserve">En el documento se incluye el cronograma con el nivel de detalle que fue requerido
</t>
    </r>
    <r>
      <rPr>
        <b/>
        <sz val="11"/>
        <color theme="1"/>
        <rFont val="Arial Narrow"/>
        <family val="2"/>
      </rPr>
      <t xml:space="preserve">Hitos
</t>
    </r>
    <r>
      <rPr>
        <sz val="11"/>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t>
    </r>
    <r>
      <rPr>
        <b/>
        <sz val="11"/>
        <color theme="1"/>
        <rFont val="Arial Narrow"/>
        <family val="2"/>
      </rPr>
      <t xml:space="preserve">Conclusión
</t>
    </r>
    <r>
      <rPr>
        <sz val="11"/>
        <color theme="1"/>
        <rFont val="Arial Narrow"/>
        <family val="2"/>
      </rPr>
      <t>El avance cuantitativo de la meta proyectada reportado por la OACP, guarda relación con lo reportado y los soportes</t>
    </r>
  </si>
  <si>
    <t xml:space="preserve">(1) Plan de fortalecimiento de comunicación interna
100% 
Hito 1: 20% Establecer plan de comunicaciones
Hito 2: 20% Crear grupo de enlaces 
Hito 3: 60% Implementar y hacer seguimiento de la estrategia </t>
  </si>
  <si>
    <r>
      <t xml:space="preserve">Sobre el documento 
</t>
    </r>
    <r>
      <rPr>
        <sz val="11"/>
        <color theme="1"/>
        <rFont val="Arial Narrow"/>
        <family val="2"/>
      </rPr>
      <t xml:space="preserve">En el documento se incluye el cronograma con el nivel de detalle que fue requerido
</t>
    </r>
    <r>
      <rPr>
        <b/>
        <sz val="11"/>
        <color theme="1"/>
        <rFont val="Arial Narrow"/>
        <family val="2"/>
      </rPr>
      <t xml:space="preserve">Hitos
</t>
    </r>
    <r>
      <rPr>
        <sz val="11"/>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Es necesario ajustar el porcentaje de avance del hito 3, dado que no se evidencia ningún reporte de actividad relacionada con el seguimiento a la implementación de la estrategia de comunicación interna
</t>
    </r>
    <r>
      <rPr>
        <b/>
        <sz val="11"/>
        <color theme="1"/>
        <rFont val="Arial Narrow"/>
        <family val="2"/>
      </rPr>
      <t xml:space="preserve">Conclusión
</t>
    </r>
    <r>
      <rPr>
        <sz val="11"/>
        <color theme="1"/>
        <rFont val="Arial Narrow"/>
        <family val="2"/>
      </rPr>
      <t>El avance cuantitativo de la meta proyectada reportado por la OACP, guarda relación con lo reportado y los soportes</t>
    </r>
  </si>
  <si>
    <t>Estrategia de gestión sociocultural y de pedagogía con actividades de sensibilización para el  reconocimiento social de la importancia de la búsqueda y el posicionamiento de la UBPD diseñado e implementado</t>
  </si>
  <si>
    <t>(1) Estrategia de gestión sociocultural y de pedagogía implementado
100% 
Hito 1: 15% Diseñar estrategia de gestión sociocultural y de pedagogía
Hito 2: 15% identificar y caracterizar medios
Hito 3: 40% Implementar estrategia
Hito 4: 30% Realizar actividades de rendición de cuentas</t>
  </si>
  <si>
    <t>Durante el primer bimestre del año 2024 se realizó la formulación de la Estrategia de Comunicación Pedagógica para la presente vigencia, la cual tiene como objetivo general: "Construir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
En el ejercicio de planeación de la citada estrategia, se diseñó estrategia de gestión sociocultural y de pedagogía, se identificaron y caracterizaron los medios, se apoyó y acompañó la jornada de rendición de cuentas en el mes de marzo.
Así mismo, durante el primer y segundo bimestres se inició la implementación de la Estrategia de Comunicación Pedagógica 2024.</t>
  </si>
  <si>
    <t>Línea 5. Participación integral con enfoque diferencial: Plataforma de acción para la búsqueda</t>
  </si>
  <si>
    <t>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
A. Se capacitó al equipo de TyDS en lineamientos de participación, enfoques diferenciales y uso del Sistema de Información Misional - SIM BUSQUEMOS.
B. Se realizaron los contactos bajo el primer criterio de priorización correspondiente a SB sin lugar de los hechos y PB sin lugar de residencia (un total de 6.027). 
Es así que los contactos se enmarcan en dos líneas de la estrategia, a saber:
1. Línea de atención a buscadores y buscadoras (TyDS nivel cental)
Se realizaron 574* contactos efectivos, que implica la realización de 1.389 acciones que corresponden a:
i) revisión y actualización de información en el SIM Busquemos, (759)
ii) caracterización de PDD, y  caracterización de PB, de acuerdo con la información que comparte la PB (559)
iii) recepción de solicitudes de búsqueda a través de los canales de atención presencial, virtual y telefónica (20)
iv) contactos declinados, referidos como aquellos en los que no se logró la comunicación con la PB por diferentes factores, tales como, números fuera de uso, líneas telefónicas asignadas a otras personas. (51)
2. Canal presencial - Puntos de contacto de atención y orientación presencial (TyDS territorial)
Se realizaron 151* acciones correspondientes a:
i) Apoyo en acciones humanitarias (13)
ii) atención presencial (18)
iii) comunicación con las PB (56)
iv) Diálogos individuales y colectivos (57)
v) seguimiento a compromisos (7)
*información reflejada en en el SIM BUSQUEMOS con corte a 09.05.2024
3. Unidad móvil: su implementación está prevista para junio de 2024.
C.  OCMP:
-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
-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
- Se solicitó a la SGI los informes presentados por OCMP en las anteriores vigencias y ésta subdirección compartió 4 informes (los cuales arrojan 3.205 PDD):
i) La Comadre
ii) Acomides
iii) comerciantes y agricultores del Huila
iv) País Libre
Esta línea de trabajo tiene como propósito identificar la estrategia de contacto con las OCMP a través del relacionamiento que se desarrolla en el territorio, así de la actualización de la información en el SIM BUSQUEMOS.
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t>
  </si>
  <si>
    <t>La estrategia de contacto diseñada y en operación es uno de los pocos productos que al corte de esta revisión es consecuente entre las actividades del plan de acción y el cronograma y actividades de la estrategia definida en el anterior bimestre. Dado lo anterior se observa:
1) El cumplimiento del hito 1 con la inclusión de la información de la población que busca en el documento de la estrategia la caracterización conforme a la solicitada realizada a la subdirección de información y a OTIC, y a los datos disponibles en el SIM-Busquemos
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
4. contactos declinados, referidos como aquellos en los que no se logró la comunicación con la PB por diferentes factores, tales como, números fuera de uso, líneas telefónicas asignadas a otras personas. (51)
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
4) Cumplimiento del hito 4 con la implementación de las tres herramientas definidas en la estrategia de contacto, a saber: Línea de atención a buscadoras y buscadores, Canal presencial y Unidad Móvil.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avanzado conforme a lo establecido.</t>
  </si>
  <si>
    <t>(1) Ruta integral de participación y  transversalización de los enfoques diferenciales establecida y en funcionamiento
(4) agendas políticas y de relacionamiento con los espacios étnicos, de género, de niñez y con las organizaciones de búsqueda
Ruta integral de participación 100%
Hito 1: 20% Línea base de apropiación de lineamientos 
Hito 2: 30% Construir rutas de implementación 
Hito 3: 20% Construir caja de herramientas 
Hito 4: 30% Realizar asistencia técnica y relacionamiento</t>
  </si>
  <si>
    <t>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t>
  </si>
  <si>
    <t>(1) Programa Red de Apoyo Operativo a la Búsqueda con personas buscadoras y las organizaciones que aportan a la búsqueda establecida
100%
Hito 1: 15% Diseñar programa red de apoyo operativo
Hito 2: 25% Realizar jornadas de fortalecimiento de capacidades
Hito 3: 10% Implementar piloto
Hito 4: 50% Implementar programa o y en funcionamiento</t>
  </si>
  <si>
    <t>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t>
  </si>
  <si>
    <r>
      <t>Hito 1: Identificar las necesidades de bienestar de los servidores y servidoras</t>
    </r>
    <r>
      <rPr>
        <sz val="11"/>
        <color rgb="FF000000"/>
        <rFont val="Arial Narrow"/>
        <family val="2"/>
      </rPr>
      <t>: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
Logros:
-Acercamiento presencial para recoger todas las necesidades de los/as servidores/as 
Retos:
-Articular los 3 procesos de manera integral para la elaboración de un documento general. 
-Iniciar el proceso para la contratación de las actividades de bienestar para ejecutarse en el 2024</t>
    </r>
    <r>
      <rPr>
        <b/>
        <sz val="11"/>
        <color rgb="FF000000"/>
        <rFont val="Arial Narrow"/>
        <family val="2"/>
      </rPr>
      <t xml:space="preserve">
Hito 2: Identificar los riesgos</t>
    </r>
    <r>
      <rPr>
        <sz val="11"/>
        <color rgb="FF000000"/>
        <rFont val="Arial Narrow"/>
        <family val="2"/>
      </rPr>
      <t>: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
Logros: 
      -Actualización de las matrices de identificación de peligros de todas las dependencias 
Retos: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t>
    </r>
    <r>
      <rPr>
        <b/>
        <sz val="11"/>
        <color rgb="FF000000"/>
        <rFont val="Arial Narrow"/>
        <family val="2"/>
      </rPr>
      <t xml:space="preserve">
Hito 3: Diseñar el sistema Integral</t>
    </r>
    <r>
      <rPr>
        <sz val="11"/>
        <color rgb="FF000000"/>
        <rFont val="Arial Narrow"/>
        <family val="2"/>
      </rPr>
      <t>: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Logros: consolidación del documento y posterior socialización en el espacio de "En sintonía con la UBPD" del mes de mayo 
Retos: creación de las estrategias pertinentes para la implementación de las actividades de acuerdo con las necesidades de los/as servidores/as</t>
    </r>
    <r>
      <rPr>
        <b/>
        <sz val="11"/>
        <color rgb="FF000000"/>
        <rFont val="Arial Narrow"/>
        <family val="2"/>
      </rPr>
      <t xml:space="preserve">
Hito 4: Implementación del sistema</t>
    </r>
    <r>
      <rPr>
        <sz val="11"/>
        <color rgb="FF000000"/>
        <rFont val="Arial Narrow"/>
        <family val="2"/>
      </rPr>
      <t xml:space="preserve">: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
</t>
    </r>
    <r>
      <rPr>
        <b/>
        <sz val="11"/>
        <color rgb="FF000000"/>
        <rFont val="Arial Narrow"/>
        <family val="2"/>
      </rPr>
      <t xml:space="preserve">
</t>
    </r>
  </si>
  <si>
    <r>
      <rPr>
        <b/>
        <sz val="11"/>
        <color theme="1"/>
        <rFont val="Arial Narrow"/>
        <family val="2"/>
      </rPr>
      <t>Sobre el documento</t>
    </r>
    <r>
      <rPr>
        <sz val="11"/>
        <color theme="1"/>
        <rFont val="Arial Narrow"/>
        <family val="2"/>
      </rPr>
      <t xml:space="preserve">:
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t>
    </r>
    <r>
      <rPr>
        <b/>
        <sz val="11"/>
        <color theme="1"/>
        <rFont val="Arial Narrow"/>
        <family val="2"/>
      </rPr>
      <t>Hitos</t>
    </r>
    <r>
      <rPr>
        <sz val="11"/>
        <color theme="1"/>
        <rFont val="Arial Narrow"/>
        <family val="2"/>
      </rPr>
      <t xml:space="preserve">:
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
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r>
    <r>
      <rPr>
        <b/>
        <sz val="11"/>
        <color theme="1"/>
        <rFont val="Arial Narrow"/>
        <family val="2"/>
      </rPr>
      <t xml:space="preserve">
Conclusión</t>
    </r>
    <r>
      <rPr>
        <sz val="11"/>
        <color theme="1"/>
        <rFont val="Arial Narrow"/>
        <family val="2"/>
      </rPr>
      <t xml:space="preserve">:
El avance del  45%  presentado por la SGH, da cuenta del estado de ejecución de la meta proyectada para esta vigencia </t>
    </r>
  </si>
  <si>
    <t>Se han implementado ajustes significativos en el documento, incluyendo un cambio en su nombre a "Modelo Funcional de la Unidad de Búsqueda de Personas Desaparecidas",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
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
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
Se espera que los demás hitos asociados se desarrollen una vez se complete el estudio de cargas laborales.</t>
  </si>
  <si>
    <t>(1)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</si>
  <si>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t>
  </si>
  <si>
    <t xml:space="preserve">(1) Plan Anual de auditorias y seguimientos - PAAS 2024, elaborado y ejecutado
Hito 1: 10% Aprobar plan anual de auditorias 
Hito 2: 60% Ejecutar plan anual de auditorias 
Hito 3: 10% Aplicar evaluación de percepción 
Hito 4: 20% Definir acciones de mejora </t>
  </si>
  <si>
    <t>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
Cronograma de Auditorías y Reportes:
29 de febrero de 2024: Soporte de Inicio de la auditoría al proceso de Liquidación de Nómina, Prestaciones Sociales y Seguridad Social.
Marzo de 2024: Soporte de Informe de Seguimiento al Sistema Único de Gestión e Información Litigiosa del Estado e-KOGUI.
11 de marzo de 2024: Informe de Uso Legal de Software – Derechos de Autor, Vigencia 2023.
19 de marzo de 2024: Lineamientos para el registro de información a través del Formulario de Reporte y Avance de Gestión FURAG - Vigencia 2023.
22 de abril de 2024: Informe de Austeridad del Gasto Público del primer trimestre de 2024.
2 de marzo de 2024: Informe de Seguimiento del Plan de Acción y proyectos de Inversión del IV trimestre de 2023.
22 de marzo de 2024: Informe de Seguimiento del Plan de Acción y proyectos de Inversión del primer bimestre de 2024.
22 de marzo de 2024: Seguimiento del estado de usabilidad de SIM Busquemos – comunicación de inicio.
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
Marzo de 2024: Observaciones y/o recomendaciones de revisión OCI del Informe de Gestión Contractual SIRECI.
1 de abril de 2024: Rendición de la Cuenta modalidad Obras Civiles inconclusas o sin uso, con fecha de corte al 31 de marzo de 2024.
15 de marzo de 2024: Estado de las categorías recepcionadas, validadas o en estado de omisión en el Sistema Consolidador de Hacienda e Información Pública (CHIP), certificando la presentación como oportuna.
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
Carpeta Drive OCI
Página web de la UBPD
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
Carpeta Drive OCI
Segunda quincena de abril de 2024: Inicio de la auditoría al proceso de Control Interno Disciplinario.
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
2 de abril de 2024: Seguimiento al Plan de Mejoramiento derivado de la auditoría a los contratos del operador logístico de 2021 y 2022, con evidencias en el siguiente enlace:
Carpeta Drive OCI
Abril de 2024: Actividad lúdica de sopa de letras alusiva al Sistema de Control Interno, con evidencias en el siguiente enlace:
Carpeta Drive OCI
5 de marzo de 2024: Transmisión de la información en el Sistema SIRECI, con evidencias en el siguiente enlace:
Carpeta Drive OCI</t>
  </si>
  <si>
    <t xml:space="preserve">Hito 1:Si bien no se definieron objetivos de ingresos, se cuenta con definición de líneas estratégicas de trabajo que la UBPD quiere impulsar con la comunidad internacional, las cuales fueron presentados a los cooperantes. 
Hito 2: Se identificaron posibles nuevas fuentes financiación del sector privado y nuevas fuentes estatales internacionales.
Hitos 3 y 4: Se han llevado a cabo acciones de trabajo, en particular con cooperantes que ya tenían trayectoria de trabajo con la UBPD, concretando apoyo de recursos en 2024, y firma de memorandos de entendimiento para apoyo técnico. 
. 
</t>
  </si>
  <si>
    <t>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
Se reporta un avance del 47.5% respecto a los dos hitos establecidos: el primer hito, diseño del Sistema de Seguimiento (30%), y el segundo hito, implementación del sistema (17.5%).
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
El esquema fue presentado a los GITT mediante reuniones a cargo de los tres enlaces de la OAP con las 28 oficinas territoriales y sus 92 Planes Regionales de Búsqueda.</t>
  </si>
  <si>
    <t xml:space="preserve">El producto 30 "Sistema de seguimiento y monitoreo para la planeación por resultados en funcionamiento", presenta un reporte de avance para el periodo, desagregado así:
-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
Meta del Producto: La meta del producto se proyectó para el periodo de acuerdo con el avance programado en el cronograma
-Hito 1 Diseño sistema de seguimiento, con un valor de 30%, el cual se desarrolló durante el periodo y cuenta con una batería de 64 indicadores.
Hito 2: Implementar el sistema de seguimiento, con un valor de 70%,  para lo cual se ha definido un reporte trimestral (4 veces en el año), por lo que al ser cumplido en el periodo se otorga una calificación de avance del 17,5%.
En el reporte se observa que debe trabajarse en la depuración de los registros, para lo cual la OAP ha iniciado acciones con el nivel central para realizar las correcciones necesarias, definir líneas base y organizar las acciones de seguimiento con los GITT.
El estado final de indicador arroja un resultado de 47,5% ejecutado, sobre el mismo valor programado, es decir, se encuentra en estado "Cumple" del 100%.  
</t>
  </si>
  <si>
    <t>(1) Índice de capacidad de ejecución presupuestal implementado
100%
Hito 1: 30% Diseño monitoreo a la ejecución presupuestal
Hito 2: 70% Implementar índice</t>
  </si>
  <si>
    <t>El producto 31 "Índice de capacidad de ejecución presupuestal implementado", presenta un reporte de avance para el periodo, desagregado así: 
- Documento: El documento había alcanzado el 100% de cumplimiento en el periodo anterior.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 índice de Control Presupuestal
- Documento Metodológico
- Presentación índice, la cual define los componentes a utilizar
En resumen, el producto alcanza un estado de avance del 100%, de acuerdo con su programación y queda en estado "Cumple".</t>
  </si>
  <si>
    <t xml:space="preserve">(1) Plan de apropiación y seguimiento al Modelo de operación por procesos implementado
100%
Hito 1: 30% Actualizar procesos
Hito 2: 50% Implementar modelo
Hito 3: 20% Acompañamiento técnico </t>
  </si>
  <si>
    <t>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
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
Se diseñó una campaña de expectativa sobre la socialización del MOP para lo cual se diseñaron algunas piezas comunicaciones y videos los cuales fueron remitidos por el correo del sistema integrado de gestión a todos los servidores(as) de la UBPD.
Soporte: Carpeta del Producto No 32.
- Presentación y preparación de la metodología
- Cronograma de trabajo con avance corte al 30-04-2024</t>
  </si>
  <si>
    <t>El producto 32 "Plan de apropiación y seguimiento al Modelo de operación por procesos implementado", presenta un reporte de avance para el periodo, desagregado así:
- Documento: El documento había alcanzado el 100% de cumplimiento en el periodo anterior.
- Meta de Producto: La meta se proyectó para el periodo de acuerdo con el avance programad en el cronograma:
Para el periodo (enero - abril), se proyectó un avance esperado de 35%, distribuido así
Línea: Actualización procesos y procedimiento - 30%,
Línea: Formulación y aprobación del plan de apropiación y seguimiento al Modelo de Operación por Procesos y la metodología - 5%
De acuerdo con el reporte presentado se observa un avance desagregado así:
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Es resumen, el desarrollo del cronograma logra un avance de 27,32%  sobre 35% programado, el cumplimiento acumulado es de 78,1%, lo que deja el avance del indicador para el periodo en estado "cumple parcialmente".</t>
  </si>
  <si>
    <t>Seguimiento III bimestre metas</t>
  </si>
  <si>
    <t>Durante el tercer bimestre se continuó con la implementación de la Estrategia de Comunicación masiva e institucional 2024.</t>
  </si>
  <si>
    <r>
      <rPr>
        <b/>
        <sz val="28"/>
        <color rgb="FFFFFFFF"/>
        <rFont val="Arial"/>
        <family val="2"/>
      </rPr>
      <t>Informe preliminar Plan de Acción 2024</t>
    </r>
    <r>
      <rPr>
        <b/>
        <sz val="24"/>
        <color rgb="FFFFFFFF"/>
        <rFont val="Arial"/>
        <family val="2"/>
      </rPr>
      <t xml:space="preserve">
</t>
    </r>
    <r>
      <rPr>
        <sz val="14"/>
        <color rgb="FFFFFFFF"/>
        <rFont val="Arial"/>
        <family val="2"/>
      </rPr>
      <t>Fecha de corte: 30 de junio de 2024 (III bimestre)</t>
    </r>
  </si>
  <si>
    <t>Subdirección de Análisis, Planeación y Localización para la búsqueda</t>
  </si>
  <si>
    <t>Dirección Técnica de Prospección, Recuperación e Identificación</t>
  </si>
  <si>
    <t xml:space="preserve">Planes de intervención incorporan criterios de priorización </t>
  </si>
  <si>
    <t xml:space="preserve">(1) Plan de fortalecimiento para la calidad de los instrumentos implementado
 (1) Estrategia para el acceso y difusión de información de la UBPD diseñada e implementada: 
</t>
  </si>
  <si>
    <t>Subdirección de Gestión de Información</t>
  </si>
  <si>
    <t>(1) Proyecto tecnologías de analítica de datos</t>
  </si>
  <si>
    <t xml:space="preserve">(1) Plan de fortalecimiento de la ruta de aportantes en operación 
</t>
  </si>
  <si>
    <t>Dirección Técnica de Información, Planeación y localización para la búsqueda</t>
  </si>
  <si>
    <t xml:space="preserve">Estrategia para la atención de requerimientos, órdenes y sentencias de organismos internacionales implementada </t>
  </si>
  <si>
    <t>(1) Plan de implementación de la estrategia completado</t>
  </si>
  <si>
    <t>Oficina Asesora Jurídica</t>
  </si>
  <si>
    <t>(1) Estrategia de articulación interterritorial implementada</t>
  </si>
  <si>
    <t>Subdirección General Técnica y Territorial</t>
  </si>
  <si>
    <t>(1) Proyecto para el abordaje integral (almacenamiento, custodia y preservación) de CNI y dignificación de la Memoria de las PDD y personas que buscan</t>
  </si>
  <si>
    <t>(1) Propuesta metodológica para la búsqueda de personas dadas por desaparecidas en riberas formulada.</t>
  </si>
  <si>
    <t>(3) Sistematizaciones que incluyen la identificación de aprendizajes, buenas prácticas, obstáculos y desafíos en temas concertados con la DG, la SGTT y DTM 
(1) Piloto comunidades de conocimiento realizado
(1) Plan de alianzas para el conocimiento ejecutado
(1) Piloto programa de voluntariado realizado</t>
  </si>
  <si>
    <t>Oficina de Gestión de Conocimiento</t>
  </si>
  <si>
    <t>(1) PIC 2024 formulado, ejecutado y evaluado</t>
  </si>
  <si>
    <t>(1) Plan de relacionamiento, articulación e incidencia de la UBPD nacional y territorial implementado
 (8) Agendas regionales para el relacionamiento y la incidencia elaboradas</t>
  </si>
  <si>
    <t>Dirección General (Asesores)
Equipo de cooperación y alianzas</t>
  </si>
  <si>
    <t>(1) Estrategia de accesos a territorios complejos implementada</t>
  </si>
  <si>
    <t>Dirección General (Asesores)</t>
  </si>
  <si>
    <t>(1) Plan estratégico del SNB en ejecución
(1) Política pública de atención, prevención y búsqueda formulada</t>
  </si>
  <si>
    <t>(1) Estrategia de pedagogía y comunicación formulada de manera diferencial implementada</t>
  </si>
  <si>
    <t>Oficina Asesora de Comunicaciones y Pedagogía</t>
  </si>
  <si>
    <t>(1) Plan de fortalecimiento de comunicación interna</t>
  </si>
  <si>
    <t>(1) Estrategia de gestión sociocultural y de pedagogía implementado</t>
  </si>
  <si>
    <t xml:space="preserve">(1) Estrategia de contacto diseñada y en operación </t>
  </si>
  <si>
    <t xml:space="preserve">Dirección Técnica de Participación Contacto con las Víctimas y Enfoques Diferenciales. </t>
  </si>
  <si>
    <t>(1) Ruta integral de participación y  transversalización de los enfoques diferenciales establecida y en funcionamiento
(4) agendas políticas y de relacionamiento con los espacios étnicos, de género, de niñez y con las organizaciones de búsqueda</t>
  </si>
  <si>
    <t>(1) Programa Red de Apoyo Operativo a la Búsqueda con personas buscadoras y las organizaciones que aportan a la búsqueda establecido y en funcionamiento</t>
  </si>
  <si>
    <t>(1) Sistema integral de bienestar y cuidado diseñado e implementado</t>
  </si>
  <si>
    <t>Subdirección de Gestión Humana</t>
  </si>
  <si>
    <t>Secretaría General - Subdirección Administrativa y Financiera</t>
  </si>
  <si>
    <t>Modelo funcional de la UBPC actualizado</t>
  </si>
  <si>
    <t xml:space="preserve">(1) Modelo  funcional de la UBPD actualizado y en implementación
</t>
  </si>
  <si>
    <t>(1) Plan Estratégico de Seguridad de la Información implementado
(1) Plan estratégico de tecnologías de la información y las comunicaciones implementado</t>
  </si>
  <si>
    <t>Oficina de Tecnologías de la Información y las Comunicaciones</t>
  </si>
  <si>
    <t>(1) Plan de ampliación y mantenimiento de infraestructura física territorial definido e implementado</t>
  </si>
  <si>
    <t>Subdirección Administrativa y Financiera</t>
  </si>
  <si>
    <t>Plan Anual de auditorías y seguimientos - PAAS, elaborado y ejecutado</t>
  </si>
  <si>
    <t>(1) Plan Anual de auditorías y seguimientos - PAAS 2024, elaborado y ejecutado</t>
  </si>
  <si>
    <t>Oficina de Control Interno</t>
  </si>
  <si>
    <t>(1) Plan de consecución fondos y recursos  (Fundraising)  con actores de la cooperación internacional y el sector privado formulado e implementado</t>
  </si>
  <si>
    <t>Equipo de cooperación y alianzas</t>
  </si>
  <si>
    <t>(1) Sistema de seguimiento y monitoreo para la planeación por resultados en funcionamiento</t>
  </si>
  <si>
    <t>Oficina Asesora de Planeación</t>
  </si>
  <si>
    <t>(1) Índice de capacidad de ejecución presupuestal implementado</t>
  </si>
  <si>
    <t xml:space="preserve">(1) Plan de apropiación y seguimiento al Modelo de operación por procesos implementado
</t>
  </si>
  <si>
    <t>(1) Modelo de contratación eficiente implementado</t>
  </si>
  <si>
    <t>Alerta y/o Recomendación OAP</t>
  </si>
  <si>
    <t>Este tercer bimestre, la SAPL elaboró el diagnóstico y proyección de estrategias de nueve (9) PRB:
 - Alto y medio Atrato 
 - Barranca Región
 - Duda Guayabero
  - Norte de Magdalena y Dibulla
  - Norte del Valle
  - Pacífico Nariñense
 - Puertos del Magdalena Medio 
 -Sabanas, San Jorge y Mojana
 - Sur de Urabá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
 Soportes: https://drive.google.com/drive/folders/1jzUWHsLZG-emZU62i1DtvPOPUYKkT5-F</t>
  </si>
  <si>
    <t>Avance Hito 1: 7%
  Avance Hito 2: 8% 
  Avance Hito 3: 12% 
  Total Avance cuantitativo III bimestre 27%
Total Avance acumulado: 63%</t>
  </si>
  <si>
    <r>
      <rPr>
        <sz val="11"/>
        <color rgb="FF000000"/>
        <rFont val="Arial Narrow"/>
        <family val="2"/>
      </rPr>
      <t xml:space="preserve">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Soportes: </t>
    </r>
    <r>
      <rPr>
        <u/>
        <sz val="11"/>
        <color rgb="FF000000"/>
        <rFont val="Arial Narrow"/>
        <family val="2"/>
      </rPr>
      <t>https://drive.google.com/drive/folders/1lhOxo0CGWGyvRt3fFpbpSZCz16lICylj</t>
    </r>
  </si>
  <si>
    <t xml:space="preserve">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90% de cumplimiento frente a lo programado para el periodo.
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t>
  </si>
  <si>
    <t>Avance Hito 1: 3.5%
  Avance Hito 2: 3.5% 
  Avance Hito 3: 11% 
  Total Avance cuantitativo III bimestre 18%
Total Avance acumulado: 51%</t>
  </si>
  <si>
    <t>Soportes: https://drive.google.com/drive/folders/1EU_wxBWINKfiYI68sva3LtB9j4io8hLL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De igual forma durante el tercer bimestre se realizaron 70 misiones con acciones de prospección intrusiva, no intrusiva y de recuperación de cuerpos las cuales dieron como resultado: 469 prospecciones, 297 acciones de recuperación y 150 cuerpos recuperados.
  Hito 3: 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t>
  </si>
  <si>
    <t>Avance Hito 1: 3%
  Avance Hito 2: 5% 
  Avance Hito 3: 3% 
  Avance Hito 4: 3% 
  Avance Hito 5: 4% 
  Total Avance cuantitativo III bimestre 18%
Total Avance acumulado: 51%</t>
  </si>
  <si>
    <t>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
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
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t>
  </si>
  <si>
    <t>Meta 1: Implementación del Plan de Fortalecimiento para la calidad de los instrumentos: Durante el periodo de referencia se desarrollaron las siguientes acciones:
 * Componente 1: Fuentes de Interés Nacional. 
 Hito 1: 10% Identificar necesidades
 Hito 2: 5% Elaborar diagnóstico
 Hito 3: 5% Definir acciones
 Hito 4: 5% Ejecutar acciones del plan de fortalecimiento 
 * Componente 6: Solicitudes de Búsqueda
 Hito 1: 20% Identificar necesidades
 Hito 2: 5% Elaborar diagnóstico
 Hito 3: 5% Definir acciones
 Hito 4: 20% Ejecutar acciones del plan de fortalecimiento 
 * Componente 7: Aportantes de Información
 Hito 1: 5% Identificar necesidades
 Hito 2: 5% Elaborar diagnóstico
 Hito 3: 5% Definir acciones
 Hito 4: 10% Ejecutar acciones del plan de fortalecimiento 
 Meta 2: Estrategia para el acceso y difusión de información de la UBPD".
 * Componente 1: Fuentes de Interés Nacional
 Hitos Estrategia de Acceso y Difusión 
 Hito 1: 10% Caracterizar fuentes
 Hito 2: 0% Definir salidas
 Hito 4: 0% Identificar necesidades de socialización 
 Hito 5: 0% Reportar</t>
  </si>
  <si>
    <r>
      <rPr>
        <sz val="11"/>
        <color rgb="FF000000"/>
        <rFont val="Arial Narrow"/>
        <family val="2"/>
      </rPr>
      <t xml:space="preserve">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t>
    </r>
    <r>
      <rPr>
        <u/>
        <sz val="11"/>
        <color rgb="FF000000"/>
        <rFont val="Arial Narrow"/>
        <family val="2"/>
      </rPr>
      <t>https://drive.google.com/drive/folders/1yv5yN6bTsxFcTturj82yJxL8TKWzIb69</t>
    </r>
  </si>
  <si>
    <t>100% del Proyecto Tecnologías de Analítica de Datos en ejecución
  Hito 1: 10% identificar necesidades
  Hito 2: 30% Definir alternativas metodológicas y tecnológicas
  Hito 3: En ejecución Articular con PETI.
  Hito 4: 5% Implementar proyecto</t>
  </si>
  <si>
    <t>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análitica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https://drive.google.com/drive/folders/1pi2IINSSBaYhJW-dFEv3s-p7228YdXes</t>
  </si>
  <si>
    <t>1) Plan de fortalecimiento de la ruta de aportantes en operación: 100%
 Hito 1: 10% Caracterizar universo de aportantes
 Hito 2: 15% Diagnóstico de información reportada
 Hito 3: 8% Definir acciones para el impulso al aporte
 Hito 4: 4% realizar seguimiento a la implementación y ajustar</t>
  </si>
  <si>
    <t>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Soporte: https://drive.google.com/drive/folders/1GRO7Qby_rlbajHC4rSnuakyPVOe81nLF</t>
  </si>
  <si>
    <t>De conformidad con el Cronograma a implementar, se estableció que hasta el tercer bimestre del 2024 las actividades a realizar en el marco de la Estrategia para la Atención de Requerimientos, Órdenes y Sentencias de Organismos Internacionales, serían las siguientes:
 Establecer el Universo de casos de personas dadas por desaparecidas puestos en conocimiento de instancias y/u organismos internacionales: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(CIDH) y aquellos ante la Corte Interamericana de Derechos Humanos (Corte IDH), los cuales se detallan así:
 Ante la CIDH: 83 casos
 Ante la Corte IDH: 13 casos.
 Realizar un mapeo institucional que permita evidenciar el establecimiento del estado del proceso de búsqueda de los casos de personas dadas por desaparecidas que han sido puestos en conocimiento de instancias y/u organismos internacionales: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Realizar y establecer una articulación interdependencias que permita orientar las investigaciones y acciones humanitarias de los casos de personas dadas por desaparecidas en el contexto y en razón del conflicto armado.
 La Oficina Asesora Jurídica durante el periodo del presente reporte, ha sostenido reuniones con las siguientes dependencias en aras de implementar la Estrategia para la Atención de Requerimientos, Órdenes y Sentencias de Organismos Internacionales:
 Subdirección General Técnica y Territorial.
 Dirección Técnica de Participación, Contacto con las víctimas y Enfoques Diferenciales
 Dirección Técnica de Información Planeación y Localización para la Búsqueda
 Subdirección de Análisis Planeación y Localización para la Búsqueda.
 Grupo Interno de Trabajo Territorial de Medellín.
 Grupo Interno de Trabajo Territorial del Caquetá.
 Grupo Interno de Trabajo Territorial de Cali.
 Grupo Interno de Trabajo Territorial de Barranquilla.
 Grupo Interno de Trabajo Territorial de Villavicencio.
 Grupo Interno de Trabajo Territorial de Bogotá.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Integrantes y Militantes de la Unión Patriótica Vs Colombia
 Vereda la Esperanza vs Colombia
 Armando Lozano y otros ante la CIDH.
 Hernando de Jesús Ocampo.
 José Miltón Cañas.
 Jhon Ricardo Ubaté y Gloria Bogotá Vs Colombia.
 Zoilo de Jesús Ocampo.
 Embera Katio del Alto Sinú.</t>
  </si>
  <si>
    <t>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</si>
  <si>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Hito 1: 10% Generar información para el diagnóstico
 Hito 2: 20% Diseñar acciones de abordaje interterritorial
Total avance: 30%</t>
  </si>
  <si>
    <r>
      <rPr>
        <sz val="11"/>
        <color rgb="FF000000"/>
        <rFont val="Arial Narrow"/>
        <family val="2"/>
      </rPr>
      <t xml:space="preserve">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
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Esta información fue objeto e análisis de los gerentes regionales y la subdirección general mediante una reunión realizada.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
 Soportes: </t>
    </r>
    <r>
      <rPr>
        <u/>
        <sz val="11"/>
        <color rgb="FF000000"/>
        <rFont val="Arial Narrow"/>
        <family val="2"/>
      </rPr>
      <t>https://drive.google.com/drive/folders/1EeurcKmRInWkhBIToWvIxwDJA0FCHFrM</t>
    </r>
  </si>
  <si>
    <t>50% de avance en la meta propuesta</t>
  </si>
  <si>
    <r>
      <rPr>
        <sz val="11"/>
        <color rgb="FF000000"/>
        <rFont val="Arial Narrow"/>
        <family val="2"/>
      </rPr>
      <t xml:space="preserve">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
 Soporte: </t>
    </r>
    <r>
      <rPr>
        <u/>
        <sz val="11"/>
        <color rgb="FF000000"/>
        <rFont val="Arial Narrow"/>
        <family val="2"/>
      </rPr>
      <t>https://drive.google.com/drive/folders/19fZmMPzEPHFTWkmzdExKqdmNqsz-1vFR</t>
    </r>
  </si>
  <si>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buscan:Se completó en el periodo anterior.  20%
Hito 2: La regionalización se enfoca en Medellín y Florencia de acuerdo con la identificación realizada hasta la fecha.  10%
HIto 2: Se reporta avance en el desarrollo de las acciones de retroalimentación definidas para el periodo. 10%
Hito 3:  De acuerdo con el reporte presentado se inició el compendio de requisitos técnicos que debe acompañar un proyecto de tal magnitud, 10%.
El  avance reportado es coherente con los soportes presentados,  en resumen, el desarrollo del cronograma logra un avance de 50% sobre 50% programado.  El cumplimiento acumulado es de 100%.
Se reitera que en los siguientes hitos y períodos se requiere el trabajo conjunto de articulación con grupos de interés y entidades para la definición del proyecto, por lo que es importante enfocar esfuerzos y recursos en el avance del mismo.</t>
  </si>
  <si>
    <t>Hito 2: 5%=Diseño y planificación</t>
  </si>
  <si>
    <t>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
 Soporte: https://drive.google.com/drive/folders/1stb2mNc8bje7f_Zelj9FHM9n0sQWFrD_</t>
  </si>
  <si>
    <t>En el periodo se reporta un avance del 5% , que sumado con el reporte de avance del bimestre anterior, equivale a un avance acumulado del 25% representado en el avance de los dos primeros hitos definidos.
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</si>
  <si>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El PAI 2024, tiene un avance total en sus estrategias del 51,86%. 
 (Cada hito es calculado sobre el 20%)
 Hito 1: Memoria y Legado - 7,5%
 Hito 2: Comunidades del conocimiento - 10,36%
 Hito 3: laboratorio de innovación - 9,97%
 Hito 4: Alianzas - 12,92%
 Hito 5: Voluntariado - 11,11%
 El % que se lleva de avance en la sistematizaciones es del 34,85% 
 (Sistematizaciones es sobre el 100%)</t>
  </si>
  <si>
    <t>El avance hecho en el bimestre entre mayo y junio de 2024, en el producto 11, se encuentra descrito según las acciones contempladas en el cronograma entregado en el documento "Modelo de Gestión del Conocimiento UBPD 2024” que detalla las actividades por línea estratégica de trabajo. 
 Enlace Matriz interna OGC de seguimiento mensual: https://docs.google.com/spreadsheets/d/1xxjO7bFA7qavxO61E32zNlTK8sKjhyp3/edit?usp=drive_link&amp;ouid=102615966186284327171&amp;rtpof=true&amp;sd=true
 Hito 1: Memoria y Legado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
 Se avanzó sustancialmente en la formulación de los componentes que harán parte del proyecto de memoria y legado de la entidad.
 Durante el mes de junio, avanzamos en la formulación del índice e introducción de la estrategia o herramienta de legado. Asimismo, avanzamos en la redacción de la introducción y definición de la historiografía y marco teórico. 
 En continuación al propósito planteado durante el mes de mayo.
 Entregable: Carpeta con los documentos del segundo taller de memoria y legado, Apartado Sistema Nacional de Búsqueda para la Memoria Institucional.
 https://drive.google.com/drive/folders/1S83pt1VJDDrK9ATPoxuzwJYpjQUv3ExN?usp=drive_link
 Hito 2: Comunidad del conocimiento
 El avance hecho en el bimestre entre mayo y junio de 2024, se encuentra descrito según las acciones contempladas en el cronograma entregado en el documento"Modelo de Gestión del Conocimiento UBPD 2024 que detalla las actividades por línea estratégica de trabajo. 
 Durante el mes se definió que se aplicaron 3 preguntas en las distintas mesas de trabajo a nivel central y territorial: ¿Qué es lo mejor que puede pasar cuando la estrategia de comunidad de conocimiento esté funcionando?
 ¿Qué temas crees que es preciso privilegiar?
 ¿Qué características deben tener lxs gestores del conocimiento en la entidad?
 Así mismo se definieron criterios para seleccionar 3 GIT para realizar mesas de trabajo y aplicar las preguntas, estos son: 1. El número de casos de la territorial, 2. Territorio con situaciones que complejizan la búsqueda, 3. Número de personas del grupo de trabajo, 3. Resultados.
 ""
 El 3 de mayo se realizó la primera mesa del trabajo con el Comité académico donde se indagó por las expectativas y las líneas temáticas de la Comunidad de conocimiento. 
 ""Durante el mes de mayo se encontraron 17 intereses y se agruparon en cuatro categorías temáticas: 1. Trabajo interdisciplinar para la búsqueda, 2. Herramientas y enfoques en la investigación humanitaria y extrajudicial, 3. Generación de confianza con actores en territorio
 Esta actividad iniciará después del desarrollo de las mesas de trabajo y la aplicación de preguntas a los Grupos de Trabajo territoriales.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
 Durante el mes de junio se realizó acompañamiento y seguimiento para el correcto diligenciamiento del instrumento. 
 A partir del 24 de junio, posterior al diligenciamiento del formulario por parte de los GIIT y áreas de nivel central, se procede a iniciar la sistematización y el mapeo de necesidades, actividad que será continua durante todo el desarrollo de la estrategia.
 A partir de las respuestas dadas al formulario en el mes de julio se llevarán a cabo entrevistas a los gestores de conocimiento para analizar las respuestas y buenas prácticas identificadas.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
 Se cuenta con el documento de la estrategia de comunidad de conocimiento en el cual se describen los paso a seguir para la implementación de la estrategia
 Se trabaja en conjunto todo, pero las actividades puntuales en su punto máximo, se implementará su trabajo según lo mencionado. Esta actividad hace parte de la tercera fase, por lo cual aún no ha iniciado
 Entregables: Presentación actualizada de la Comunidad de Conocimiento, Acta de la sesión, Listado de temáticas agrupados, Formulario, correo y excel de seguimiento, Documento de la estrategia COCO, Guia de entrevistas GECO
 https://drive.google.com/drive/folders/1_eHwop0x-OG9tlUyTLaHNrKqicKeICvZ 
 -Hito 3. Laboratorio de Innovación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
 En este período avanzamos en la identificación de necesidades con el objetivo de establecer las categorías sombrilla para el desarrollo y catalogación de las herramientas del laboratorio de innovación
 Entregables: Actas, Apuntes de legado, Innovación mayo, prácticas de testeo, Modelo Canva, Sistematización aprendizajes Samana, Sistematización formulario comunidad del conocimiento, Reunión Desing Factory
 https://drive.google.com/drive/folders/1ZisXvo_962HMrYxIv9369V6JNCFb14yG
 -Hito 4. Alianzas Académicas estratégicas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Entregables: Minuta convenio UIS, Matriz de riesgos, Borrador lineamiento Comité Académico.
 https://drive.google.com/drive/folders/1NqGBIq4QtjDINZXIBiA2TKdVJ8SHVLAD
 Hito 5 -Voluntariado
 "Se avanzó en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
 El documento ha tenido avance de redacción, pero se espera consolidar la versión final hasta la segunda semana de julio.
 Entregables
 "Formulario caracterización interés en voluntariado
 https://forms.gle/9aTR6n6ANALiFvyF9 "
 "Grabación reunión Fundación Fellowship of Reconciliation
 https://drive.google.com/file/d/1bcRWt7xw_6PTvy1RBj6Jl3c30gL0pRrF/view?usp=sharing 
 "Documento del programa de voluntariado (Avance hasta el 30 de junio de 2024)
 Documento de actividades propuestas por DTPRI para voluntarios
 Documento de actividades propuestas por OACP para voluntarios
 Documento de actividades propuestas de SGI para voluntarios
 Registro de correos enviados o recibidos y reuniones programadas en el mes de mayo.
 https://drive.google.com/drive/folders/187MwSsDBRGCC_W8NyoqcOnB7luZzZ7zg
 Sistematizaciones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
 Se avanzó en la recopilación de documentos, videos e informes disponible sobre los cinco (5) pasos para la búsqueda de personas de la comunidad LGBTIQ+ 
 Se avanzó en la primera revisión de los contenidos para el micrositio sobre la sistematización integral de Samaná junto con la contratista líder del Laboratorio de Innovación y la OACP.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
 La comisión para la recolección de información se realizó los días 17 y 19 de mayo en Apartadó.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Se revisaron los documentos recopilados el mes anterior, sobre los cinco (5) pasos para la búsqueda de personas de la comunidad LGBTIQ+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Se avanzó en la segunda revisión de los contenidos para el micrositio sobre la sistematización integral de Samaná junto con la contratista líder del Laboratorio de Innovación y la OACP.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arcoiris
 Evidencia socialización contenidos micrositios sobre la sistematización de la intervención integral de Samaná, Revisión bibliografía archivo extinto DAS, Revisión bibliográfica Red arcoiris, Evidencia recolección de información búsqueda de personas LGBTIQ+, Evidencia revisión contenidos micrositios sobre la sistematización de la intervención integral de Samaná
 https://drive.google.com/drive/folders/1XxbujR_JrD2OxrA3ZEEyka6H8rIjAX6p?usp=drive_link</t>
  </si>
  <si>
    <t>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
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
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t>
  </si>
  <si>
    <t>El PIC tiene un avance del 65,33% 
  Hito 1 : 20% finalizado
 Hito 2: 30% finalizado
 Hito 3: 7,67% Implementación
 Hito 4: 7,67% Realiza seguimiento</t>
  </si>
  <si>
    <t>El avance hecho en el bimestre entre mayo y junio de 2024, en el producto 12 fue:
 Ejecución, evaluación y seguimiento: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Supervisión de contratos (Secretaría general) 2 sesiones
 Socialización del Modelo de Operación por Procesos (OAP) 5 sesiones
 Sistema de Información Documental SIDOBU (SAF) 1 sesión
 Accesibilidad a páginas web (DTPCVED) 2 sesiones
 Discapacidad visual y acceso a la información de las personas con discapacidad visual (DTTPCVED) 1 sesión
 Asesoría en accesibilidad del espacio físico para personas con discapacidad visual (DTTPCVED) 1 sesión
 Documentos Digitales accesibles (DTPCVED) 1 sesión
 Diplomado en Investigación Criminal (OGC) 10 sesiones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
 Soportes: Levantamiento de necesidades., Parrilla de capacitaciones 2024, Cuadro resumen de capacitaciones 2024, Documento de estrategia plan institucional, Resolución 358 del 2024
 https://drive.google.com/drive/folders/1MZJCXkKKFDnttfGNfsiI0g1w54crZsNK</t>
  </si>
  <si>
    <t xml:space="preserve">El avance del 65,33% en el PIC se puede evidenciar a través de las acciones establecidas en el cronograma teniendo en cuenta que el Hito 1 y 2 ya está finalizado y el Hito 3 y 4 representan un avance del 7,67% cada uno.
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t>
  </si>
  <si>
    <t>60%
  Hito 1: completado
  Hito 2: completado
  Hito 3: en implementación
  Hito 4: en implementación (Estrategia de incidencia Nuevos Mandatarios)</t>
  </si>
  <si>
    <t>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t>
  </si>
  <si>
    <r>
      <t xml:space="preserve">Durante el primer bimestre, se avanzó significativamente en la construcción y validación del Plan de Relacionamiento, Articulación e Incidencia. Los logros incluyen:
* Mapeo de actores y su análisis con base en variables de poder, posición e interés.
* Construcción del plan operativo anual y diagnóstico de relacionamiento institucional.
* Estrategias de incidencia focalizadas para instituciones nacionales, Congreso de la República, entidades territoriales, organizaciones de la sociedad civil, organismos de cooperación internacional y sector privado.
* Implementación de la Estrategia de Incidencia con nuevas administraciones locales, incluyendo la socialización de la Caja de Herramientas para nuevos mandatarios y alianzas con instituciones nacionales para la formación de mandatarios.
Segundo Bimestre:
Se realizaron 730 acciones de relacionamiento e incidencia con nuevos mandatarios, alcanzando 20 Gobernaciones y 542 alcaldías.
Acciones enfocadas en sensibilización y pedagogía (231), acuerdos y planes de trabajo conjuntos (56) e incidencia en planes de desarrollo territorial (473).
</t>
    </r>
    <r>
      <rPr>
        <b/>
        <sz val="11"/>
        <color rgb="FF000000"/>
        <rFont val="Arial Narrow"/>
        <family val="2"/>
      </rPr>
      <t xml:space="preserve">Avance en el Tercer Bimestre:
Socialización del Plan: </t>
    </r>
    <r>
      <rPr>
        <sz val="11"/>
        <color rgb="FF000000"/>
        <rFont val="Arial Narrow"/>
        <family val="2"/>
      </rPr>
      <t xml:space="preserve">Se socializo el Plan de Relacionamiento, Articulación e Incidencia con las dependencias de la UBPD a nivel nacional y territorial a través del formato de "En Sintonía".
</t>
    </r>
    <r>
      <rPr>
        <b/>
        <sz val="11"/>
        <color rgb="FF000000"/>
        <rFont val="Arial Narrow"/>
        <family val="2"/>
      </rPr>
      <t>Convenios Suscritos</t>
    </r>
    <r>
      <rPr>
        <sz val="11"/>
        <color rgb="FF000000"/>
        <rFont val="Arial Narrow"/>
        <family val="2"/>
      </rPr>
      <t>: Avance en la suscripción e implementación de convenios con entidades como:
Consejo Latinoamericano de Ciencias Sociales (CLACSO)
Ministerio del Interior
En proceso de concertación con ARN, ANT e INPEC.
Fortalecimiento del Equipo: El equipo de relacionamiento, articulación e incidencia fue fortalecido, permitiendo avanzar en:
Implementación del plan operativo.
Construcción de un mecanismo de seguimiento con indicadores de resultados.
Análisis del Avance:
Progreso General:
Hito 1 (Mapear actores): Completado en el primer bimestre.
Hito 2 (Construir plan): Completado en el primer bimestre, con validación continua y socialización.
Hito 3 (Implementar plan): En proceso, con significativos avances en la implementación y socialización del plan, así como la suscripción de convenios.
Hito 4 (Hacer seguimiento): En proceso, con la construcción de un mecanismo de seguimiento que incorpore indicadores de resultados.
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
Es necesario presentar un documento y/o anexo que especifique el avance junto con el medio de verificación de las actividades principales descritas en el cronograma</t>
    </r>
  </si>
  <si>
    <t>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t>
  </si>
  <si>
    <t>45%
Hito 1: En implementación 
Hito 2: En implementación
Hito 3: sin avances por ahora
Hito 4: sin avances por ahora</t>
  </si>
  <si>
    <t>Para el periodo, de acuerdo con el Plan se presenta el avance cualitativo según las líneas: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t>
  </si>
  <si>
    <t xml:space="preserve">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"Formulación participativa de la PPI".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
Respecto al hito 2 "definición de espacios a nivel nacional y territorial para formulación participativa e influyente de la política pública",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
</t>
  </si>
  <si>
    <t>70% de avance de la meta distribuidos así:
 Hito 1: Alcanzado en el Bimestre I (20%)
 Hito 2: Alcanzado en el Bimestre I (20%)
 Hito 3: En implementación durante los Bimestres I, II y III (30%) - Corresponde a la implementación de la estrategia, la cual abarca actividades durante todo el año y cada bimestre tiene una ponderación del 10%.</t>
  </si>
  <si>
    <t>70% de avance de la meta distribuidos así:
 Hito 1: Alcanzado en el Bimestre I (20%)
 Hito 2: Alcanzado en el Bimestre I (20%)
 Hito 3: En implementación durante los Bimestres I, II y III (30%) - Corresponde a la implementación del Plan, el cual abarca actividades durante todo el año y cada bimestre tiene una ponderación del 10%.</t>
  </si>
  <si>
    <t>Durante el tercer bimestre se continuó con la implementación del Plan de Comunicación Interna 2024.</t>
  </si>
  <si>
    <t>65% de avance de la meta distribuidos así:
 Hito 1: Alcanzado en el Bimestre I (15%)
 Hito 2: Alcanzado en el Bimestre I (15%)
 Hito 3: En implementación durante los Bimestres I, II y III (20%) - Corresponde a la implementación del Plan, el cual abarca actividades durante todo el año y cada bimestre tiene una ponderación del 6,67%.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t>
  </si>
  <si>
    <t>Durante el tercer bimestre se continuó con la implementación de la Estrategia de Comunicación Pedagógica 2024.</t>
  </si>
  <si>
    <t>Soportes: https://drive.google.com/drive/folders/12nJTfHj7HePEDBuk4gCl-Li9OiWzY4Qs 
 Actualmente se cuenta con un total de 40 contratistas implementando las herramientas 1 y 2, y tres Expertos 4 brindando línea técnica y haciendo seguimiento a la implementación de la Estrategia.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Los contactos se enmarcan en dos líneas de la estrategia, a saber: 
 1. Línea de atención a buscadores y buscadoras (TyDS nivel central) El acumulado a la fecha frente a los contactos efectivos corresponde a 822 *, que implica la realización de acciones que corresponden a: 
 i) revisión y actualización de información en el SIM Busquemos. 
 ii) caracterización de PDD, y caracterización de PB, de acuerdo con la información que comparte la PB en el contacto realizado.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i) Apoyo en acciones humanitarias (28) 
 ii) atención presencial (182) 
 iii) comunicación con las PB (114) 
 iv) Diálogos individuales y colectivos (92) 
 v) seguimiento a compromisos (19) 
 *información reflejada en el SIM BUSQUEMOS, matriz de seguimiento e informes mensuales de gestión con corte a 09.07.2024 
 ** Los tableros de visualización se encuentran en ajuste por parte de OTIC para que refleje la información consolidada, por lo cual a la fecha no es posible discriminar las acciones particulares)
 3. Unidad móvil: su implementación está prevista para julio de 2024.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
 Finalmente, se realizó un balance teniendo en cuenta los resultados del primer semestre 2024, arrojando que es necesario ajustar la Meta de este Producto, pasando de 10.000 a 6.000 contactos efectivos. Se anexa documento con las evidencias y argumentos para esta modificación.
 NOTA: El porcentaje del Avance cuantitativo meta proyectada que se relaciona, se da teniendo en cuenta lo logrado en los primeros 6 meses de la vigencia 2024. 
 NOTA 2: Porcentaje de avance se realiza teniendo en cuenta la modificación del avance de la meta, que pasó de 10.000 personas contactadas a 6.000 personas contactadas.
 NOTA 3: A partir de la identificación de los errores que arrojó el tablero de la estrategia de contacto, insumo para definir el avance, es que el total de avance (acumulado a la fecha de corte) refleja lo correspondiente.</t>
  </si>
  <si>
    <t>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
3) Cumplimiento del hito 3 con la definición de seis (6) criterios para realizar en el contacto y que quedaron incluidos en el documento de la estrategia de contacto. (20% que se avanzó en el primer bimestre)
4) Cumplimiento del hito 4 con la implementación de las tres (3) herramientas definidas en la estrategia de contacto, a saber: Línea de atención a buscadoras y buscadores, Canal presencial y Unidad Móvil, mediantes las cuales se logró un avance de 435 contactos (3,47%)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t>
  </si>
  <si>
    <t xml:space="preserve">Soportes: https://drive.google.com/drive/folders/1bnVm6YupNIQk90A8tHkS5oiaP2RbKHor 
 Durante el tercer bimestre del 2024 la Dirección Técnica de Participación, Contacto con las Víctimas y Enfoques Diferenciales avanzó en el desarrollo de la Estrategia en cada uno de los puntos que le competen de la siguiente forma: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4. Mesas de Asistencia Técnica: en el periodo comprendido en este reporte se avanzó en la organización interna técnica y metodológica de las Mesas de Asistencia Técnica de género territoriales, como resultado se adjunta el cronograma construido.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En ese sentido el avance obtenido es el siguiente:
Hito 1: 20% Línea base de apropiación de lineamientos (CAMBIO A: Diagnóstico y plan de intervención fortalecer Enfoques. Vamos en el 10% ya se tiene el diseño, falta la implementación, recolección y sistematización de la información).
Hito 2: 30% Construir rutas de implementación  (11% ya está aprobado el documento, falta el diseño que lo convierta a herramienta y publicarlo)
Hito 3: 20% Construir caja de herramientas (12% avances en reuniones y diseño)
Hito 4: 30% Realizar asistencia técnica y relacionamiento (7% vamos en mitad de semestre)
</t>
  </si>
  <si>
    <t xml:space="preserve">En el primer periodo de reporte, se construyó el documento con la ruta Integral de participación y transversalización de los enfoques diferenciales, la cual estableció 5 componentes que avanzaron de la siguiente forma conforme a los hitos establecidos:
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
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
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
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
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t>
  </si>
  <si>
    <t>Soportes: https://drive.google.com/drive/folders/1oPUoO7br9yf7CWQIH40TJ0-iOSVSrRXO 
 Para el periodo de este reporte (mayo y junio) se logró la construcción del documento Anexo Social y del cronograma de actividades; los cuales fueron enviados en la ultima semana de junio a FINDETER para su posible reetroalimentacion.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
 En total al cierre del mes de junio contamos con 725 personas inscritas en las diferentes formas de participación que abarca la Red de Apoyo.</t>
  </si>
  <si>
    <t>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t>
  </si>
  <si>
    <t>Hito 1: 10% Completado
  Hito 2: 10% Completado
  Hito 3: 30% Completado
 Hito 4: 6%
  Hito 5: 2% 
 Acumulado: 58%</t>
  </si>
  <si>
    <t>Hito 3: Diseñar el sistema Integral: el 31 de mayo se remitió la última versión del Documento del Sistema Integral de Bienestar y Cuidado - SIBICU para su formalización en el Sistema Integrado de Gestión, sin novedad al corte de este reporte. 
Logros: versión final del documento del Sistema de Bienestar y Cuidado 
Retos: implementación de las actividades al 100%
Hito 4: Implementación del sistema:  durante el tercer bimestre se avanzó en actividades de las líneas del Sistema Integral de Bienestar y Cuidado Moviendo-Nos; Con-Sentir; Bien-Estar; Saber-Estar, tal y como se evidencia en el cronograma adjunto. 
Se espera seguir llevando a cabo las acciones en los tiempos programados con los diferentes equipos del nivel central y territorial.
Logros: avanzar en las actividades de acuerdo a lo proyectado en el cronograma
Retos: Continuar con la implementación y logística de las actividades SIBICU
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Logros: consolidación del Observatorio del Sistema 
Retos: avanzar en la implementación de las herramientas e indicadores del Observatorio dentro de las actividades propuestas del SIBICU</t>
  </si>
  <si>
    <t>28%
 Hito 1: 28%
 Hito 2: 0%
 Hito 3: 0%</t>
  </si>
  <si>
    <t>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t>
  </si>
  <si>
    <t xml:space="preserve">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t>
  </si>
  <si>
    <t>El porcentaje de avance para este bimestre se encuentra representado de la siguiente manera
 Hito 1: 10% Identificar las necesidades usos y apropiación
 Hito 2: 20% Diseñar estrategias de TIC
 Hito 3: 10% Establecer puntos de control
 Hito 4: 10% Establecer portafolio de proyectos 
 Hito 5: 23,4 % Ejecutar plan
 Total : 73,4 %
 La Ejecución de los planes definidos del marco estrategico de Tecnologias de la información y las comunicaciones se ven reflejados en los 7 componentes que forman parte de la estrategia OTIC cuyo avance se ven reflejados en la actividad (Columna X) los cuales contienen inmerso los avances del PETI y el PESI</t>
  </si>
  <si>
    <t>Hito 1: 20% Actualizar necesidades
 Hito 2: 20% Definir plan 
 Hito 3: 21,3 % Ejecutar plan de trabajo</t>
  </si>
  <si>
    <t>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t>
  </si>
  <si>
    <t xml:space="preserve">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t>
  </si>
  <si>
    <t>Hito 1: 10% PAAS - 2024 aprobado
 Hito 2: 30% de ejecución del PAAS - 2024 
 Hito 3: 3,33% evaluación de percepción
 Hito 4: 0% . Pendiente la definición de acciones de mejora.</t>
  </si>
  <si>
    <t>Hito 1: En la sesión No. 1 de 2024 del Comité de Coordinación del Sistema de Control Interno de la UBPD se aprobó el PAAS - 2024. De ello da cuenta el acta del respectivo comité.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
 Además los informes internos de: Cumplimiento de medidas de austeridad y eficiencia en el gasto público, Informe bimestral de Gestión OCI (PAI). 
 Finalmente, los seguimientos a: Alertas del Plan de Acción y a los proyectos de inversión generados por la OAP (son generadas bimensualmente) Bimestral, Planes de mejoramiento derivados de auditorías internas y/o externas.
 Participación en los Comités: Directivo, de Contratación y de Conciliación en las sesiones de mayo y junio a las cuales fue invitada la OCI. Las actas de los comités reposan en las respectivas dependencias. 
 Se efectuó la actividad para contribuir al fomento del autocontrol, con una infografía acerca de Planes de Mejoramiento, dada a conocer con un correo masivo por parte del área de comunicaciones, previa solicitud de la OCI.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Hito 4: Está pendiente la definición de acciones de mejora, lo cual se estará llevando a cabo durante el segundo semestre de 2024.</t>
  </si>
  <si>
    <t>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
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
La documentación que respalda el Plan de Auditorías es completa y concuerda con lo establecido en el plan aprobado en el primer bimestre.</t>
  </si>
  <si>
    <t>Hito 1: 10%
Hito 2: 15%
Hito 3: 15%
Hito 4: 15% Implementar plan de consecución de fondos</t>
  </si>
  <si>
    <t xml:space="preserve">Hito 1: El plan precisa entonces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Se cuenta también con un documento de estrategia marco de cooperación donde se encuentran consignados los ejes de gestión para las líneas estratégicas, las alianzas para estrategia de cooperación internacional y marco de implementación y seguimiento.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 
</t>
  </si>
  <si>
    <t>Hito 1: 30%
Hito 2: 26,25%
 Total: 56,25%</t>
  </si>
  <si>
    <t xml:space="preserve">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t>
  </si>
  <si>
    <t xml:space="preserve">El producto 30 "Sistema de seguimiento y monitoreo para la planeación por resultados en funcionamiento", presenta un reporte de avance para el periodo, desagregado así:
Para el periodo enero-junio se proyectó el avance  en el cronograma del 56,25%
-Hito 1 Diseño sistema de seguimiento, con un valor de 30%, el cual se desarrolló durante el periodo anterior y cuenta con una batería de 64 indicadores.
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
Adicionalmente, se ha trabajado en la depuración de registros, lo cual se identificó como principal problemática en el periodo anterior.
El estado final de indicador arroja un resultado de 56,25% ejecutado, sobre el mismo valor programado, es decir, se encuentra en estado "Cumple" del 100%.  
</t>
  </si>
  <si>
    <t>Hito 1: 30%
Hito 2: 15%
 Total: 45%</t>
  </si>
  <si>
    <t xml:space="preserve">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t>
  </si>
  <si>
    <t>El producto 31 "Índice de capacidad de ejecución presupuestal implementado", presenta un reporte de avance acumulado para el periodo, desagregado así: 
Para el periodo (enero - junio), se proyectó un avance esperado de 45%,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 el primer informe del índice (junio), cumpliendo así el 15% esperado.
- índice de Control Presupuestal
El producto alcanza un estado de avance del 100%, de acuerdo con su programación y queda en estado "Cumple".</t>
  </si>
  <si>
    <r>
      <rPr>
        <sz val="11"/>
        <color rgb="FF000000"/>
        <rFont val="Arial Narrow"/>
        <family val="2"/>
      </rPr>
      <t xml:space="preserve">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Las socializaciones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
 Soportes:
 - Logistica de los eventos:
 https://drive.google.com/drive/folders/1Diwbai0RqYBJS-6Ngvt-YGUM1AOv8bt-
 - Listado de asistencia, grabaciones o fotografías de cada uno de los espacios: 
 https://drive.google.com/drive/folders/1Co8KbWwlhZrcFFjCRXBgk52zeNcY_6LB
 Pizarras interactivas con las preguntas: 
 https://drive.google.com/drive/folders/1JEOUtBbXm1MQHRz5nosx0uFdcW9DhswD
 Matriz consolida con las preguntas:
 </t>
    </r>
    <r>
      <rPr>
        <u/>
        <sz val="11"/>
        <color rgb="FF000000"/>
        <rFont val="Arial Narrow"/>
        <family val="2"/>
      </rPr>
      <t>https://docs.google.com/spreadsheets/d/1Dq2cZwe87cwua0-l85HkvUZnP-osBCgD/edit?gid=1480476189#gid=1480476189</t>
    </r>
  </si>
  <si>
    <t>El producto 32 "Plan de apropiación y seguimiento al Modelo de operación por procesos implementado", presenta un reporte de avance para el periodo, desagregado así:
Para el periodo (enero - junio), se proyectó un avance esperado de 70%, distribuido así
Línea: Actualización procesos y procedimiento - 30%,
Línea: Formulación y aprobación del plan de apropiación y seguimiento al Modelo de Operación por Procesos y la metodología - 5%
Línea. Socializaciones para la apropiación del Modelo de Operación por Procesos (Misional) - 33,33 (recordar que la fecha de corte es junio 30)
De acuerdo con el reporte presentado se observa un avance desagregado así:
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35% para la línea de la socialización del MOP, ya que para la fecha de corte se realizaron todas las visitas programadas en el periodo.
Es resumen, el desarrollo del cronograma logra un avance de 65,48%  sobre 68,3% programado, el cumplimiento acumulado es de 95,87%, lo que deja el avance del indicador para el periodo en estado "cumple".</t>
  </si>
  <si>
    <t xml:space="preserve">Hito 1: 20%
Hito 2: 15%
Hito 3: 5%
Hito 4: 15%
Total acumulado: 55% </t>
  </si>
  <si>
    <t>En el tercer bimestre del 2024, el Modelo de contratación dinamizado para la acción humanitaria de búsqueda tuvo grandes avances como:
 1. Consolidación de la versión final del nuevo Manual de Contratación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
 3. La suscripción de contratos de Gestión Administrativa con planes piloto como Coworking, Vigilancia y Transporte.</t>
  </si>
  <si>
    <t>25% (9 PRB)
Total avance Acumulado 53% (19 PRB)</t>
  </si>
  <si>
    <t>Seguimiento Plan de Acción Institucional 2024 V.4</t>
  </si>
  <si>
    <t>DG (Asesores) -
Equipo Cooperación y Alianzas</t>
  </si>
  <si>
    <t>Equipo de Cooperación y Alianzas</t>
  </si>
  <si>
    <r>
      <t xml:space="preserve">% Cumplimiento Acumulado </t>
    </r>
    <r>
      <rPr>
        <b/>
        <sz val="9"/>
        <color theme="1"/>
        <rFont val="Arial Narrow"/>
        <family val="2"/>
      </rPr>
      <t>(con respecto a lo esperado a la fecha)</t>
    </r>
  </si>
  <si>
    <r>
      <t xml:space="preserve">Estado de Cumplimiento </t>
    </r>
    <r>
      <rPr>
        <b/>
        <sz val="9"/>
        <color theme="1"/>
        <rFont val="Arial Narrow"/>
        <family val="2"/>
      </rPr>
      <t>(Cumple &gt;=90%, Cumple Parcialmente entre 70% y 89%, No Cumple &lt;70%)</t>
    </r>
  </si>
  <si>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t>
  </si>
  <si>
    <r>
      <rPr>
        <b/>
        <sz val="11"/>
        <color theme="1"/>
        <rFont val="Arial Narrow"/>
        <family val="2"/>
      </rPr>
      <t>NOTA:</t>
    </r>
    <r>
      <rPr>
        <sz val="11"/>
        <color theme="1"/>
        <rFont val="Arial Narrow"/>
        <family val="2"/>
      </rPr>
      <t xml:space="preserve"> La calificación final del bimestre contempla 3 categorías: Cumple, Cumple Parcialmente y No Cumple. La calificación se basa en el cumplimiento de las actividades contempladas en el cronograma establecido para la hoja de ruta del producto, aplicables para el periodo.
La escala de calificación es: 0% a 69% - No Cumple, 70% a 89% - Cumple Parcialmente, mayor o igual a 90% - Cumple</t>
    </r>
  </si>
  <si>
    <t>Seguimiento III bimestre Producto</t>
  </si>
  <si>
    <t>Actividades clave y fechas</t>
  </si>
  <si>
    <t>Seguimiento II bimestre actividades</t>
  </si>
  <si>
    <t>Seguimiento III bimestre actividades</t>
  </si>
  <si>
    <t>Respuesta a Solicitudes PQB y OCMP</t>
  </si>
  <si>
    <t>Resultados 2024</t>
  </si>
  <si>
    <t>Indicador/Meta proyectada 2024</t>
  </si>
  <si>
    <t>% Avance Acumulado (con respecto a lo esperado a la fecha)</t>
  </si>
  <si>
    <t>Nombre Actividades</t>
  </si>
  <si>
    <t>Área asociada</t>
  </si>
  <si>
    <t>Fecha inicio</t>
  </si>
  <si>
    <t>Fecha finalización</t>
  </si>
  <si>
    <t>Avance cualitativo actividades proyectadas</t>
  </si>
  <si>
    <r>
      <rPr>
        <b/>
        <sz val="11"/>
        <color rgb="FF000000"/>
        <rFont val="Arial Narrow"/>
        <family val="2"/>
      </rPr>
      <t>Dignificar a las víctimas y sus familias</t>
    </r>
    <r>
      <rPr>
        <sz val="11"/>
        <color rgb="FF000000"/>
        <rFont val="Arial Narrow"/>
        <family val="2"/>
      </rPr>
      <t>, debido a que en los PRB se incluyen medidas de participación y acciones afirmativas a las víctimas y sus familias durante el proceso de investigación.</t>
    </r>
  </si>
  <si>
    <t>La investigación humanitaria y extrajudicial que realiza UBPD es eficaz a partir de una mejor planeación de las intervenciones que se hacen en territorio</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</si>
  <si>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</si>
  <si>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 xml:space="preserve">Construir los documentos de diagnóstico y proyección de estrategias de los planes regionales de búsqueda para la ejecución de acciones humanitarias y extrajudiciales de acuerdo a los lineamientos propuestos. </t>
  </si>
  <si>
    <t xml:space="preserve">De la formulación de los PRB la SAPL elaboró el diagnóstico y propuesta de estrategias  de los siguientes PRB:  Bajo Cauca y Valdivia, del Ariguaní al Río Magdalena, Caquetá Centro, Norte del Huila, Occidente de Cundinamarca, Suroeste Antioqueño, Sur de la Guajira y Norte del Cesar, San Jorge Cordobés, Sur de Guaviare, y Área Metropolitana de Cali. </t>
  </si>
  <si>
    <t>Tal como se indicó en el avance cualitativo del producto, se reporta la formulación de 10 PRB con alcance a las dos primeras fases de la formulación que se encuentran a cargo de la Subdirección de análisis, según el documento de lineamientos de PRB, y que corresponden a: i) Realización del diagnóstico de características de la desaparición y el estado general de la búsqueda, y la ii) Proyección de estrategias.
De acuerdo con el documento de hoja de ruta del producto, la etapa del diagnóstico y proyección de estrategias está orientada a comprender las características de la desaparición y el estado general de la búsqueda, con el objetivo de formular estrategias (gestiones claves) de búsqueda conforme las particularidades en cada territorio y que respondan a la búsqueda masiva, en aras de agilizar las acciones humanitarias y extrajudiciales que permita tener resultados efectivos que no solamente responda a casos específicos sino a la mayor cantidad de ellos. 
Esta actividad es de ejecución permanente durante la vigencia, y en este periodo se evidencia el avance adecuado de la misma. Se dispone de los soportes respectivos de los 10 PRB mencionados que contemplan el desarrollo de las etapas de diagnóstico y proyección de estrategias.</t>
  </si>
  <si>
    <t>En coherencia con el avance reportado en el producto, se indica que durante el bimestre se elaboraron los documentos de diagnóstico y proyección de estrategias de 9 PRB adicionales a los que se reportaron en el periodo anterior. Se adjuntan imágenes del contenido de los 9 documentos correspondientes y los correos mediante los cuales se hizo envió a los GITT de los 9 PRB  con su respectivo diagnóstico y proyección de estrategias.</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</si>
  <si>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</si>
  <si>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Realizar la priorización de las acciones humanitarias.</t>
  </si>
  <si>
    <t>Grupos Internos de Trabajo Territoriales (SGTT), Dirección Técnica de Participación Contacto con las Víctimas y Enfoques Diferenciales. 
Dirección Técnica de Prospección, Recuperación e Identificación</t>
  </si>
  <si>
    <t xml:space="preserve">Conforme se indica en los Lineamientos, la SALP envío a los GITT los PRB:  Bajo Cauca y Valdivia, del Ariguaní al Río Magdalena, Caquetá Centro, Norte del Huila, Occidente de Cundinamarca, Suroeste Antioqueño, Sur de la Guajira y Norte del Cesar, San Jorge Cordobés, Sur de Guaviare y Área Metropolitana de Cali,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Los PRB Área Metropolitana de Cali y del Ariguaní al Río Magdalena ya han superado esta fase y fueron enviados a la Subdirección General para su revisión. </t>
  </si>
  <si>
    <t>Esta actividad es de ejecución permanente durante la vigencia, y en este periodo se hace referencia a la responsabilidad de los Grupos Internos de Trabajo Territorial - GITT en la realización de los estudios de prelación de solicitudes de búsqueda y de sitios de interés forense, con el apoyo de las Dirección Técnica de Prospección y la Subdirección de Análisis.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fases de diagnóstico y proyección de estrategias, y la resolución de inquietudes frente a las demás etapas de la formulación de PRB.  Asimismo se reportó evidencia de la realización de dos mesas técnicas con las dependencias citadas en el memorando, para lograr el cumplimiento de lo requerido y avanzar de manera óptima en la labor.</t>
  </si>
  <si>
    <t>Soportes: https://drive.google.com/drive/folders/1IXFlWGz8fvflkriRzE8lCoBkocEhJa0l 
 Conforme se indica en los Lineamientos, la SALP envío a los GITT los PRB: Alto y Medio Atrato, Barranca Región, Duda Guayabero, Norte de Magdalena y Dibulla, Norte del Valle, Pacífico Nariñense, Puertos del Magdalena Medio, Sabanas, San Jorge y Mojana, Sur de Urabá ,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El PRB Alto y Medio Atrato, PRB Norte del Valle y el PRB Sabanas, San Jorge y Mojana ya han superado esta fase y fueron enviados a la Subdirección General para su revisión.</t>
  </si>
  <si>
    <t>En este reporte se reitera lo dicho en el avance del periodo anterior asociado con la responsabilidad de los GITT en la realización de los estudios de prelación asociados a las solicitudes de búsqueda y a los sitios de interés forense, con el fin de establecer la priorización de acciones humanitarias de cada PRB. Sin embargo, es necesario que en próximos reportes se amplíe información relacionada con la forma como se ha llevado a cabo el rol de asesoría técnica a los GITT en esta labor, de parte de la Subdirección de Análisis, Planeación y Localización para la búsqueda y de la Dirección Técnica de Prospección, Recuperación e Identificación - DTPRI.</t>
  </si>
  <si>
    <t>Hacer seguimiento a la incorporación de lineamientos de participación y enfoque diferencial en los PRB</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</si>
  <si>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Bajo Cauca y Valdivia; Barranca Región, Cuenca del Río Sucio y Cauca Medio; Quindío y Áreas Metropolitanas de Caldas y Risaralda; Sur de Bolívar; Sur de Cesar; Zona Bananera y Dibulla; Sabanas, San Jorge y Mojana; Alto y Medio Atrato; Eje Bananero y Bajo Atrato. Información que fue recibida el 19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  </t>
  </si>
  <si>
    <t>Esta actividad es de ejecución permanente durante la vigencia, y en este periodo se hace referencia a la forma como desde las fases iniciales de la formulación de PRB, diagnóstico y proyección de estrategias de búsqueda, se considera la incorporación de enfoques diferenciales y el trabajo conjunto con la Dirección de Participación mediante la entrega de información insumo por parte de esta área, así como su verificación a la información entregada por los GITT asociada con el análisis de las solicitudes de búsqueda en términos de enfoques diferenciales y grados de avance.</t>
  </si>
  <si>
    <t>Soportes: https://drive.google.com/drive/folders/1IXFlWGz8fvflkriRzE8lCoBkocEhJa0l 
 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Carare Opón, Atlántico – Río Magdalena, Alto Sinú, Bogotá, Centro del Cesar, Norte de Urabá, Norte de Antioquia, Nordeste, Nus y Río Porce, Norte del Valle, Área Metropolitana de Bucaramanga – Soto Norte y Pacífico Nariñense. Información que fue recibida el 26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</si>
  <si>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 en la fecha indicada en el memorando UBPD-3-2024-004445 del 18 de marzo de 2024.</t>
  </si>
  <si>
    <t>Elaborar y realizar seguimiento a los planes operativos de búsqueda y de los Planes regionales de Búsqueda</t>
  </si>
  <si>
    <t>Oficina Asesora de Planeación
SGTT (GITT)</t>
  </si>
  <si>
    <r>
      <rPr>
        <b/>
        <sz val="11"/>
        <color rgb="FF000000"/>
        <rFont val="Arial Narrow"/>
        <family val="2"/>
      </rPr>
      <t xml:space="preserve">SAPLB: </t>
    </r>
    <r>
      <rPr>
        <sz val="11"/>
        <color rgb="FF000000"/>
        <rFont val="Arial Narrow"/>
        <family val="2"/>
      </rPr>
      <t xml:space="preserve">De acuerdo a lo definido en los Lineamientos, los planes operativos de cada PRB son elaborados por los GITT con el apoyo técnico de la OAP, pues a través de los planes operativos es que los equipos en el territorio definen las metas, actividades, tiempos y responsables que permiten avanzar de manera efectiva y ordenada en la búsqueda. En lo referido al seguimiento y monitoreo, en el documento de Lineamientos se dispone que la OAP en articulación con la SGTT realiza el seguimiento y monitoreo al avance de los PRB a través del reporte que los GITT realizan de su Plan de Acción Territorial, instrumento que contiene la alineación entre la planeación estratégica institucional y la planeación operativa de la búsqueda. 
En ese sentido, desde la SAPL no es posible elaborar y realizar el seguimiento a los planes operativos, en consideración a que esta dependencia no participa en su formulación, ni tampoco  puede realizar el seguimiento, por cuanto no cuenta con los mecanismos para hacerlo particularmente porque no decide sobre las acciones que definan y ejecutan los GITT de acuerdo a su planeación y metas, ni tampoco participa en las acciones que se desarrollen en el territorio. Si bien entre dependencias se trabaja de manera conjunta en la formulación del PRB no implica que las mismas deban al mismo tiempo incluirse dentro de todas las activadas que son propias del territorio. Se sugiere entonces, que esta actividad de seguimiento en la elaboración de los planes operativos se encuentre a cargo de la SGTT, dependencia de la que hacen parte los GITT. 
</t>
    </r>
    <r>
      <rPr>
        <b/>
        <sz val="11"/>
        <color rgb="FF000000"/>
        <rFont val="Arial Narrow"/>
        <family val="2"/>
      </rPr>
      <t>OAP:</t>
    </r>
    <r>
      <rPr>
        <sz val="11"/>
        <color rgb="FF000000"/>
        <rFont val="Arial Narrow"/>
        <family val="2"/>
      </rPr>
      <t xml:space="preserve"> El Sistema de Seguimiento y Monitoreo de la Planificación para la Búsqueda Humanitaria y Extrajudicial fue diseñado e implementado para recopilar información trimestral por PRB. Este sistema está compuesto por una batería de 64 indicadores, tanto de gestión como de resultado, los cuales permiten revisar el avance cualitativo y cuantitativo en el diseño e implementación de los PRB, utilizando la información suministrada por los GITT y las áreas misionales.
El esquema fue presentado a los GITT mediante reuniones virtuales por el equipo de la OAP a las 28 oficinas territoriales que tienen a cargo los 92 PRB que se espera formular paulatinamente de acuerdo con la priorización establecida en el documento de Lineamientos para la formulación de PRB. 
Se realizó solicitud de reporte de seguimiento correspondiente al primer trimestre, el cual fue remitido por los 28 GITT durante el mes de abril. Este reporte se encuentra en etapa de análisis y se han identificado dificultades en el mismo asociadas con: i)Información faltante: En el análisis preliminar Se detectó la ausencia de datos en las casillas de línea base y una construcción deficiente de metas. ii)Inconsistencia de Información: Se evidenciaron inconsistencias en la información técnica. Para resolver estas dificultades se han iniciado reuniones con las oficinas misionales con el fin de cruzar la información y asegurar que esté ajustada en los siguientes reportes.</t>
    </r>
  </si>
  <si>
    <t>Como parte de la labor de seguimiento a la planeación operativa de los PRB por parte de la Oficina Asesora de Planeación - OAP, se ha evidenciado la falta de información confiable para el establecimiento de líneas bases y metas. Se ha identificado que la realización de estudios de prelación por parte de los GITT no cuenta con suficiente información para ser adelantada. Por ejemplo, las variables del registro de solicitudes de búsqueda son de baja calidad. Por lo anterior, se sugiere que la Subdirección de Análisis de Planeación y Localización para la búsqueda - SAPLB, defina qué medidas se deben aplicar en caso de que los GITT no tengan disponibles los insumos para realizar la etapa de priorización de solicitudes de búsqueda y de sitios de interés forense, requerida para la culminación de la formulación de un PRB.</t>
  </si>
  <si>
    <r>
      <rPr>
        <b/>
        <sz val="11"/>
        <color rgb="FF000000"/>
        <rFont val="Arial Narrow"/>
        <family val="2"/>
      </rPr>
      <t xml:space="preserve">OAP: </t>
    </r>
    <r>
      <rPr>
        <sz val="11"/>
        <color rgb="FF000000"/>
        <rFont val="Arial Narrow"/>
        <family val="2"/>
      </rPr>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Línea Base, iii. Líneas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r>
  </si>
  <si>
    <t xml:space="preserve">Según el reporte se ha dado continuidad al seguimiento a la planeación operativa de los PRB, realizando la revisión y análisis del primer reporte elaborado por los GITT responsables. A partir de dicho análisis se ha complementado la herramienta diseñada para la recolección de la información buscando generar más claridad al momento del diligenciamiento. Se indica el diseño de un tablero de control y la construcción de cruces de información de algunas de las metas programadas por PRB con datos provistos por el nivel central en cuanto a acciones humanitarias de prospección, recuperación e identificación. 
Se destaca la retroalimentación realizada a los GITT sobre al tablero de control diseñado y el estado de avance que se obtuvo a partir de la información entregada por dichos equipos de trabajo. Es necesario continuar revisando con las áreas misionales en el nivel central las acciones que deben llevar a cabo para mejorar la calidad de la información disponible para que los GITT puedan realizar estudios de prelación y también establecer de forma adecuada las respectivas metas por PRB.
</t>
  </si>
  <si>
    <r>
      <rPr>
        <b/>
        <sz val="11"/>
        <color rgb="FF000000"/>
        <rFont val="Arial Narrow"/>
        <family val="2"/>
      </rPr>
      <t>Encontrar y recuperar a las personas</t>
    </r>
    <r>
      <rPr>
        <sz val="11"/>
        <color rgb="FF000000"/>
        <rFont val="Arial Narrow"/>
        <family val="2"/>
      </rPr>
      <t>, ya que el Plan de fortalecimiento del componente forense y las acciones de prospección contribuyen a una búsqueda más efectiva.</t>
    </r>
  </si>
  <si>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</si>
  <si>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</si>
  <si>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Elaborar documentación metodológica que soporte las acciones humanitarias de prospección, recuperación e identificación a partir de un diagnóstico de las necesidades de actualización</t>
  </si>
  <si>
    <t>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t>
  </si>
  <si>
    <t xml:space="preserve">El reporte de avance hace referencia a la elaboración de criterios técnicos socializados mediante memorando a los GITT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solicita la ampliación de la fecha de ejecución de la actividad, debido a que se encuentra pendiente adelantar otros documentos metodológicos que contribuyan a mejorar la calidad del componente forense en la investigación humanitaria y extrajudicial y en las acciones de prospección y recuperación. </t>
  </si>
  <si>
    <t xml:space="preserve">El reporte da cuenta de la preparación de nuevos lineamientos internos asociados con el relacionamiento con INMLCF para distintos temas asociados con cuerpos recuperados así como evidencias físicas para análisis forense, certificados de defunción de cuerpos, solicitud de entrega de cuerpos para entrega digna y procesamiento de muestras de familiares. </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</si>
  <si>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</si>
  <si>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</si>
  <si>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t>
  </si>
  <si>
    <t>El reporte de avance da cuenta de la definición de la estructura de la línea técnica forense para atender el despliegue territorial implementado en la vigencia 2024. Se trata de un documento que contempla el flujo de procesos y procedimientos vigentes en el sistema de gestión de la UBPD en cuanto a las acciones humanitarias de prospección y recuperación, y define las responsabilidades del equipo forense del territorio y del nivel central. 
El documento se encuentra en revisión para aprobación y posterior socialización a los GITT y equipos forenses del nivel central y territorial, en conjunto con los procedimientos, guías, instructivos y formatos actualizados del proceso.</t>
  </si>
  <si>
    <t xml:space="preserve">En el avance se reporta continuidad en la revisión de la estructura de la línea técnica forense construida desde el periodo pasado, y la identificación de ajustes finales en coherencia con la reciente actualización de la documentación de procesos de la UBPD.  Este documento debe ser concluido y socializado lo más pronto posible para permitir iniciar su implementación en lo que resta de la vigencia. </t>
  </si>
  <si>
    <t xml:space="preserve">Actualizar a los servidores públicos del territorio y del nivel central en los procedimientos y guías vigentes relacionadas con acciones humanitarias de prospección, recuperación e identificación </t>
  </si>
  <si>
    <t>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</si>
  <si>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Se informa acerca del estado de avance en la revisión y actualización de los 113 documentos asociados a la implementación de acciones humanitarias y extrajudiciales de prospección, recuperación e identificación que comprenden procedimientos, formatos, guías e instructivos, los cuales serán objeto de socialización a los GITT y los equipos forenses territoriales y del nivel central. Esta actividad se encuentra programada para ser ejecutada durante el resto de la vigencia.</t>
  </si>
  <si>
    <t>Se destaca la socialización de la versión vigente del procedimiento IAH-PR-012, con topógrafos y asistentes forenses presentes los territorios. Sin embargo, considerando que la actividad hace referencia a la actualización de servidores y colaboradores del nivel central y territorial en procedimientos, guías y lineamientos vigentes aplicables a las acciones humanitarias de prospección, recuperación e identificación, es necesario que en el próximo reporte se haga referencia al plan de capacitación diseñado para el nivel central y territorial, y los respectivos avances alcanzados a la fecha, teniendo en cuenta que queda poco tiempo de la vigencia para adelantar esta tarea que es clave para dar cumplimiento a la meta y al resultado establecido.</t>
  </si>
  <si>
    <r>
      <rPr>
        <b/>
        <sz val="11"/>
        <color rgb="FF000000"/>
        <rFont val="Arial Narrow"/>
        <family val="2"/>
      </rPr>
      <t>Mejorar los tiempos de la búsqueda</t>
    </r>
    <r>
      <rPr>
        <sz val="11"/>
        <color rgb="FF000000"/>
        <rFont val="Arial Narrow"/>
        <family val="2"/>
      </rPr>
      <t>, ya que el seguimiento permitirá evaluar y mejorar la eficiencia en la implementación de los planes.</t>
    </r>
  </si>
  <si>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</si>
  <si>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</si>
  <si>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Verificar que los planes priorizados de intervención incluyan los criterios de priorización establecidos en la documentación metodológica elaborada para la intervención de sitios de interés forense</t>
  </si>
  <si>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t>
  </si>
  <si>
    <t>Se describe la gestión correspondiente al monitoreo de los criterios para la aprobación e implementación de los planes de intervención forense. Se evidencia la matriz de lugares a intervenir por parte de los GITT, donde se identifican los 351 lugares proyectados a intervenir en la vigencia, entre campo abierto y cementerios. Asimismo, se evidencia el listado de autorizaciones de acceso a lugares que han sido emitidas para la realización de las misiones humanitarias en el primer y segundo bimestre.
Se solicita que en próximos reportes se haga referencia a la forma como se realiza el seguimiento de los planes de intervención y se amplíe información frente a la articulación de los planes de trabajo de intervención de lugares, los PRB y el PNB.
Se deben ajustar fechas de las actividades 1 y 2, en coherencia con el cronograma de trabajo de la hoja de ruta del producto.</t>
  </si>
  <si>
    <t xml:space="preserve">Si bien el avance presentado hace referencia a la continuidad en la emisión de memorandos de autorización de acceso a lugares con base en la verificación de criterios de priorización en los planes de intervención forense, hace falta clarificar cómo se realiza esta verificación y si existe un documento o guía que contenga dichos criterios y los roles. En el cronograma de la hoja de ruta del producto se programaron actividades asociadas con la elaboración e implementación de la ficha técnica de evaluación por pares para la revisión de los Planes operativos antropológicos forenses, informes técnicos forenses de prospección y recuperación, reportes de prospección y seguimiento al flujo de procesos, a lo cual se debe hacer referencia en próximos reportes. </t>
  </si>
  <si>
    <t>Validar la articulación de los planes de trabajo de intervención de lugares de interés forenses con las líneas estratégicas de priorización de planes regionales de búsqueda y plan nacional de búsqueda.</t>
  </si>
  <si>
    <t>Como parte de la articulación de los planes de trabajo de intervención de lugares de interés forense,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t>
  </si>
  <si>
    <t xml:space="preserve">Hace falta hacer referencia al avance en la intervención de los 351 lugares de interés forense establecidos en los planes de intervención forense de los GITT desde el bimestre anterior. Si bien se adjunta una matriz que contiene los datos del número de acciones de prospección, de recuperación y de cuerpos recuperados en 2024, es importante que se complemente este adjunto con una descripción en el seguimiento de esta actividad, de los avances alcanzados o en su defecto se relacionen las dificultades que se han presentado en esta gestión. </t>
  </si>
  <si>
    <t>Realizar solicitudes de ajustes a los Planes de intervención priorizados a nivel territorial y realizar seguimiento</t>
  </si>
  <si>
    <t>Durante el período reportado no se presentaron ajustes a los planes de intervención, sin embargo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t>
  </si>
  <si>
    <t>Se reitera la observación realizada en el bimestre anterior de hacer referencia a la forma como se realiza el seguimiento de los planes de intervención, los roles que intervienen, y se amplíe información sobre la articulación de los planes de trabajo de intervención de lugares, los PRB y el PNB. En próximos reportes se deben adjuntar evidencias de la solicitud realizada a los GITT (correos, memorandos) para el ajuste de sus planes de intervención de lugares.</t>
  </si>
  <si>
    <r>
      <rPr>
        <b/>
        <sz val="11"/>
        <color rgb="FF000000"/>
        <rFont val="Arial Narrow"/>
        <family val="2"/>
      </rPr>
      <t>Mayor y más rápida identificación</t>
    </r>
    <r>
      <rPr>
        <sz val="11"/>
        <color rgb="FF000000"/>
        <rFont val="Arial Narrow"/>
        <family val="2"/>
      </rPr>
      <t xml:space="preserve">, ya que la estrategia se enfoca en mejorar los procesos de identificación de personas desaparecidas. </t>
    </r>
  </si>
  <si>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</si>
  <si>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INMLCF con identificación 
No. de cuerpos que cuentan con verificación de correspondencia de identificación post mortem
No de casos de cuerpos no identificados con análisis integral</t>
  </si>
  <si>
    <t>Realizar seguimiento a la implementación del Megaproyecto Integral para el impulso a la identificación de cadáveres con el INMLCF</t>
  </si>
  <si>
    <t>Como parte de los avances del Megaproyecto para fortalecimiento a la estrategia de impulso a la identificación adelantada entre la UBPD y el INMLCF , durante el período del reporte la SGTT adelantó las siguientes  labores:
1. Fortalecimiento SIRDEC: Iniciaron labores lxs tres ingenieros: analista de requerimientos, generador de modelo de datos y analista de pruebas para trabajar: 
- Requerimientos frente a continuar armonizando la información de cadáveres recuperados, entregados, abordados e identificados (base unificada). Inclusión de la misma en BUSQUEMOS y SIRDEC
- Armonización de las bases del Proyecto de Impulso que permitan la consulta nacional de las acciones realizadas para el seguimiento, gestión y ejecución de las acciones que impulsan la completitud de los casos y aportan a agilizar la identificación. 
- Apoyar la implementación de la metodología para corregir las duplicidades generadas en el cargue masivo en el Capítulo Especial del SIRDEC
- Continuar ajustando el módulo de Cadáveres y Tomas de Muestras de BUSQUEMOS y SIRDEC
- Apoyar el proyecto de inteligencia artificial frente a la vinculación de imágenes de los desaparecidos con las que cuenta el INMLCF en SIRDEC con las PDD del universo
- Nuevo modelo de datos para actualizar las cargas masivas en el universo de PDD
En el mes de abril, se realizó la solicitud de contratación del Ingeniero que apoye el desarrollo que permita la interoperabilidad y modificaciones requeridas para los Módulos de Cadáveres y Desaparecidos del SIRDEC y Capítulo Especial, en el lenguaje de programación JAVA.
2. Dactiloscopia: Necrodactilias: La SGTT adelantó labores administrativas con la elaboración de estudios previos y contratación de tres profesionales para realizar las actividades necesarias.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Se cuenta con Contrato de Comodato, sin embargo, es necesario ajustarlo para incluir el estereomicroscopio que entregó la GIZ al INMLCF, a partir de las gestiones realizadas por la Oficina de Cooperación de la UBPD. 
4. Abordaje integral de los CNI: Lxs Ingenierxs contratados por la sublínea SIRDEC apoyarán el fortalecimiento de esta base para facilitar el seguimiento, su diligenciamiento y la generación de datos útiles para la priorización del abordaje y dar cuenta de los avances.</t>
  </si>
  <si>
    <t>Esta actividad es de carácter permanente durante la vigencia. A la fecha se presentan los avances en la implementación del megaproyecto integral con el INMLCF, de acuerdo con los 4 ítems que lo componen: fortalecimiento del SIRDEC, dactiloscopia, genética y abordaje de cuerpos no identificados. Los avances están relacionados con la contratación del personal requerido para ejecutar las acciones del megaproyecto y con las comisiones otorgadas a funcionarios de la UBPD para avanzar en el trabajo de identificación en INMLCF.</t>
  </si>
  <si>
    <t>Soporte: Como evidencia se aporta documento de Seguimiento Estrategia de Impulso a la identificación CNI Mayo y Junio 2024, Gestión de casos Genética UBPD-INMLCF, e Informe 3 de actividades Genetistas INMLCF 2024-05 y 06 https://drive.google.com/drive/folders/1D2Zxk2XOLpUXJoa3WJDFDuh2CjrE_8nS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referenciales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t>
  </si>
  <si>
    <t xml:space="preserve">Esta actividad es de carácter permanente durante la vigencia. Se ha dado continuidad a los procesos de contratación asociados al megaproyecto con INMLCF pero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t>
  </si>
  <si>
    <t>Realizar el Abordaje interdisciplinario forense de cadáveres esqueletizados recuperados por la UBPD.</t>
  </si>
  <si>
    <t>Como parte del proyecto para el fortalecimiento a la estrategia de impulso a la identificación adelantada entre la UBPD y el INMLCF, se encuentra la línea de acción de Abordaje Integral de los CNI, la cual tiene como objetivo: Contar con un espacio multipropósito que permita el abordaje integral de los cuerpos recuperados, en cada una de las fases que comprenden este análisis, agilizar los procesos que se realizan en el marco de la estrategia de impulso a la identificación de cadáveres en condición de no identificados liderada por la UBPD y el INMLCF, garantizar la custodia de los cuerpos en condiciones dignas y adecuadas para su preservación, así como de las evidencias y elementos materiales probatorios asociados a los mismos. Para tal fin, se están realizando las gestiones necesarias para la designación de un bien inmueble tipo bodega.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Se realizó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t>
  </si>
  <si>
    <t>Esta actividad es de carácter permanente durante la vigencia. A la fecha se presentan los avances asociados con el abordaje integral de 12 cuerpos, contando con la participación de dos asesores en antropología forense contratados con el apoyo de USAID</t>
  </si>
  <si>
    <t>Soporte: Como evidencia se aporta : Matriz Estado actual abordaje de casos HSJD, formato informe od laboratorio en blanco, Plantilla Antropología informes UBPD https://drive.google.com/drive/folders/1D2Zxk2XOLpUXJoa3WJDFDuh2CjrE_8nS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12 informes de antropología forense
  6 informes de odontología
  7 Informes Necropsia Forense (los cuales se encuentran en revisión por par)</t>
  </si>
  <si>
    <t>Esta actividad es de carácter permanente durante la vigencia. En el periodo se presentan los avances asociados con el abordaje integral de 7 cuerpos, contando con la participación de dos asesores en antropología forense contratados con el apoyo de USAID</t>
  </si>
  <si>
    <t xml:space="preserve">100%
Hito 1: 20% Iniciar seguimiento al megaproyecto 
Hito 2: 20% Iniciar abordaje multidisciplinario 
Hito 3: 20% Iniciar proceso de verificación de identidad
Hito 4: 20% Apoyar técnicamente al INMLCF 
Hito 5: 20% Implementar guía 
</t>
  </si>
  <si>
    <t>Realizar plan de verificación de identidad de personas halladas con vida</t>
  </si>
  <si>
    <t>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t>
  </si>
  <si>
    <t>Esta actividad se desarrollará de manera permanente durante la vigencia. A la fecha del reporte se cuenta con los avances asociados con la actualización del procedimiento de contacto con personas encontradas con vida. Asimismo se hace referencia a la elaboración del informe de lo acaecido a una persona hallada con vida.</t>
  </si>
  <si>
    <r>
      <rPr>
        <sz val="11"/>
        <color rgb="FF000000"/>
        <rFont val="Arial Narrow"/>
        <family val="2"/>
      </rPr>
      <t xml:space="preserve">La DTPRI en articulación con la OAP y las DT crearon y socializaron el Certificado de PDD hallado con vida, documento que hace parte integral del IAH-PR-008 V1 Contacto con personas encontrada con vida.
  Durante el tercer bimestre no se presentaron casos de PEV.
 Soporte: Como evidencia se aporta el certificado de PDD hallado con vida. </t>
    </r>
    <r>
      <rPr>
        <u/>
        <sz val="11"/>
        <color rgb="FF000000"/>
        <rFont val="Arial Narrow"/>
        <family val="2"/>
      </rPr>
      <t>https://drive.google.com/drive/folders/1D2Zxk2XOLpUXJoa3WJDFDuh2CjrE_8nS</t>
    </r>
  </si>
  <si>
    <t>Se concluyó y socializó el procedimiento IAH-PR-008 Contacto con personas encontradas con vida.</t>
  </si>
  <si>
    <t>Apoyar técnicamente al INMLCF en verificaciones de coincidencias del BPGD (Banco de perfiles genéticos de desaparecidos) y gestión de casos.</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</si>
  <si>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segundo bimestre:
Se realizó 1 solicitud de cruce genético entre muestra de familiares y muestras de los cadáveres, enmarcados en la búsqueda de 3 personas desaparecidas. casos con probable identidad. Se realizó la gestión de 6 coincidencias halladas en el Banco de Perfiles Genéticos de Desaparecidos (BPGD), de las cuales 3 ya fueron reportadas, una fue una coincidencia al azar y otras 2 se encuentran en proceso de recopilación de información para confirmar la coincidencia. Adicionalmente, se realizaron 3 consultas en SIFMELCO de muestras tomadas y se gestionaron 5 envíos de muestras biológicas de familiares de PDD enviadas al INMLCF con errores en su documentación.</t>
  </si>
  <si>
    <t>Esta actividad se desarrollará de manera permanente durante la vigencia. Los avances alcanzados corresponden al componente de Genética del megaproyecto de identificación humana en conjunto con INMLCF. Se evidencian avances en el cruce de información que han resultado satisfactorias.</t>
  </si>
  <si>
    <t>Se reporta la gestión realizada en el componente de genética del megaproyecto con el INMLCF.</t>
  </si>
  <si>
    <t>Implementar en los GITT la  Guía de "Verificación de correspondencia de información post mortem" con base en las lecciones aprendidas en la prueba piloto en escenario complejo de cementerios</t>
  </si>
  <si>
    <t xml:space="preserve">Se realizó la actualización de la  IAH-GU-006 Guía de correspondencia de información post mortem, la cual tiene como objetivo la implementación de la metodología forense creada en la DTPRI, que tiene un exhaustivo trabajo de rastreo y sistematización de información (necropsias, actas de inspección, entre otros) sobre los cuerpos que son de interés para la búsqueda y que posiblemente se encuentran en condición de CNI o CINR en diferentes sitios del cementerio. Cabe mencionar que la metodología forense antes mencionada fue socializada al INMLCF, y fue recibida de manera positiva como parte de las estrategias para mitigar la cantidad de cadáveres que el INMLCF está analizando o tiene pendiente por analizar.
Se han intervenido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Se realizó el seminario Taller con Luis Fondebrider para el fortalecimiento de equipos forenses de nivel central de la UBPD y del INMLCF, junto con un antropólogo territorial, actividad liderada por la DTPRI, en aras de aplicar la metodología de la Guía, mediante casos reales abordados en el laboratorio Hospital San Juan de Dios, con Luis Fondebrider y equipos interdisciplinarios del INMLCF, abordando 8 cadáveres.
</t>
  </si>
  <si>
    <t>Si bien la actividad tiene como fecha de finalización el 31 de marzo de 2024, durante el periodo se avanzó en la actualización de la Guía de verificación de correspondencia de información postmortem, y se inició su aplicación  en 76 cuerpos recuperados en 8 cementerios entre enero y abril. La implementación de la Guía es permanente y por lo tanto se debe ajustar la fecha de la actividad.</t>
  </si>
  <si>
    <t>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Apartadó).
 Soporte: Como evidencia se aporta matriz con el Resumen casos histórico verificación post mortem 2023 2024 https://drive.google.com/drive/folders/1D2Zxk2XOLpUXJoa3WJDFDuh2CjrE_8nS</t>
  </si>
  <si>
    <t>Se solicito ampliación de fecha de la actividad debido a que se desarrollará permanentemente. Se reporta la gestión realizada en el periodo con respecto a la implementación de la metodología de intervención de correspondiente de información postmortem</t>
  </si>
  <si>
    <t>Fortalecer la fase de análisis forense de la Información recolectada de la Regional Occidente y Bogotá, en el marco del proyecto "Impulso al proceso de identificación de cadáveres en CNI en Colombia "</t>
  </si>
  <si>
    <t>Como parte del fortalecimiento de la  fase de análisis forense de la Información recolectada de la Regional Occidente y Bogotá, en el marco del proyecto "Impulso al proceso de identificación de cadáveres en CNI en Colombia "durante el mes de abril la DTPRI adelantó labores administrativas con la contratación hasta el mes de diciembre de 2024, de seis profesionales para realizar las actividades necesarias.</t>
  </si>
  <si>
    <t>Esta actividad se ejecutará durante toda la vigencia. En los próximos periodos se debe informar acerca de la gestión realizada por los 6 profesionales contratados para desarrollar esta acción.</t>
  </si>
  <si>
    <r>
      <rPr>
        <sz val="11"/>
        <color rgb="FF000000"/>
        <rFont val="Arial Narrow"/>
        <family val="2"/>
      </rPr>
      <t xml:space="preserve">Se reportan avances en la gestión realizada por los profesionales del proyecto "Impulso al proceso de identificación de cadáveres en CNI en Colombia " durante el mes de mayo se analizaron un total de 30 casos, para el mes de junio se analizaron un total de 630 casos. 
  Soporte: Como soporte de lo anterior se remite documento con evidencias de las carpetas que contienen las matrices analizadas por los profesionales del proyecto, así como la asignación mensual de casos a cada uno de ellos. </t>
    </r>
    <r>
      <rPr>
        <u/>
        <sz val="11"/>
        <color rgb="FF000000"/>
        <rFont val="Arial Narrow"/>
        <family val="2"/>
      </rPr>
      <t>https://drive.google.com/drive/folders/1D2Zxk2XOLpUXJoa3WJDFDuh2CjrE_8nS</t>
    </r>
  </si>
  <si>
    <t>Es importante que en próximos reportes se cualifique el impacto que tiene el avance cuantitativo de los casos que se han logrado analizar frente a la totalidad de casos existentes en la regional Occidente y Bogotá.</t>
  </si>
  <si>
    <t>Orientar las IHE adelantadas por los GITT para los casos de cadáveres abordados por el INMLCF con proceso de identificación no concluyentes o no identificados. En doble vía (nación territorio, territorio nación)</t>
  </si>
  <si>
    <t>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t>
  </si>
  <si>
    <t>Esta actividad se ejecutará durante toda la vigencia. En los próximos periodos se debe informar posibles resultados obtenidos en esta acción.</t>
  </si>
  <si>
    <r>
      <rPr>
        <sz val="11"/>
        <color rgb="FF000000"/>
        <rFont val="Arial Narrow"/>
        <family val="2"/>
      </rPr>
      <t xml:space="preserve">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Soporte: Como evidencia se aporta la Ruta de acceso base de datos Integrada cuerpos recuperados INMLCF 2019-2024 </t>
    </r>
    <r>
      <rPr>
        <u/>
        <sz val="11"/>
        <color rgb="FF000000"/>
        <rFont val="Arial Narrow"/>
        <family val="2"/>
      </rPr>
      <t>https://drive.google.com/drive/folders/1D2Zxk2XOLpUXJoa3WJDFDuh2CjrE_8nS</t>
    </r>
  </si>
  <si>
    <t>Se recomienda que en próximos reportes se haga referencia al contenido de la base de datos de cuerpos UBPD integrada con INMLCF, cuantos cuerpos se registran, y la forma como se hace el seguimiento.</t>
  </si>
  <si>
    <r>
      <rPr>
        <b/>
        <sz val="11"/>
        <color rgb="FF000000"/>
        <rFont val="Arial Narrow"/>
        <family val="2"/>
      </rPr>
      <t>Mayor y más rápida identificación</t>
    </r>
    <r>
      <rPr>
        <sz val="11"/>
        <color rgb="FF000000"/>
        <rFont val="Arial Narrow"/>
        <family val="2"/>
      </rPr>
      <t>, ya que el Plan de fortalecimiento incluye medidas para fortalecer la capacidad de las sedes regionales en la captación y generación de información.</t>
    </r>
  </si>
  <si>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</si>
  <si>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solicitudes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</si>
  <si>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Realizar la Identificación de necesidades y requerimientos  para el fortalecimiento de la calidad de los instrumentos de generación de información de la UBPD</t>
  </si>
  <si>
    <t>"Durante el periodo de referencia se realizaron las siguientes acciones:
 1. Gestión Fuentes de Interés Nacional y Territorial: i) Elaboración Matriz de Arqueología de información integrando los convenios realizados en la identidad; ii) Elaboración Matriz Consolidación de necesidades de información identificadas en: a) Informe de control interno, b) Actividad con coordinadores _ insumo entregado por el Subdirector, c) Información entregada por los GITT en el marco de la planeación estratégica: iii) Elaboración formulario de identificación de necesidades. iv) Generación de espacio de trabajo articulado con el equipo UNIVERSO para identificar las variables del universo que requieren acciones de completitud de datos, v) Elaboración matriz de identificación y priorización de necesidades. Se realizó comparativo entre la priorización de las entidades del SNB con la priorización de fuentes inicial que realizó el equipo y con la estrategia de priorización del relacionamiento del SNB. vi) se realizó una identificación inicial de las entidades con las cuáles no se ha tenido relacionamiento. Como complemento a esta matriz: a. Se realizó primer borrador de la ficha técnica de caracterización de fuentes. b Se ha participado con la oficina de cooperación en el apoyo técnico y metodológico para la documentación de casos vía proyecto multidonante. (Con organizaciones sociales). vii) Frente al Plan Nacional de Búsqueda- Fase II: a. Se realizó el cruce de fuentes identificadas, b. Se ha participado en dos reuniones con la coordinadora del SNB. c.Se realizó la caracterización de acuerdos existentes entre la Unidad y las entidades que participaron en la fase I del SNB.
 2. Proyecto Aprovechamiento Información DAS: i) estructuración del instrumento de recolección de información por medio de desarrollo en php y java script, maquetado con html5 y css. Base de datos MySql. Todo ejecutado localmente con la herramienta XAMPP. El objetivo de este trabajo está enfocado en disminuir el error humano al momento de registrar información en hojas de cálculo y, en consecuencia, se generó una herramienta de fácil diligenciamiento y con los requerimientos básicos para la recolección de información como base para el trabajo que posteriormente complementaría el ingeniero contratado; ii) Elaboración Flujograma del Proceso de Recolección, Estructuración y Análisis de la información extraída del archivo del extinto DAS con el fin de visualizar la dinámica del proyecto y entender los posibles cuellos de botella o factores cambiantes durante la ejecución del proyecto.
 3. Archivo Especial de Derechos Humanos: i) se atendieron vía correo electrónico las necesidades de los GITTs sobre el archivo como son acceso, ajuste en la denominación de los expedientes.
 4. Solicitudes de Búsqueda: Se revisaron los siguientes instrumentos: i) Formulación Web, ii) Matriz con las variables de solicitudes de búsqueda según BUSQUEMOS, iii) Herramienta documentación de casos entregada como insumos a organizaciones sociales vinculadas desde el Fondo Multidonante-"</t>
  </si>
  <si>
    <t xml:space="preserve">Análisis de Actividades Realizadas
1.        Gestión Fuentes de Interés Nacional y Territorial:
•        Elaboración Matriz de Arqueología de Información: Integración de convenios realizados.
•        Elaboración Matriz de Consolidación de Necesidades de Información: Identificación de necesidades a través de informes de control interno, actividades con coordinadores y planeación estratégica.
•        Elaboración del Formulario de Identificación de Necesidades: Creación de un espacio de trabajo articulado para identificar variables del universo que requieren acciones de completitud de datos.
•        Comparativo de Priorización de Fuentes: Realización de comparativos entre las priorizaciones de diferentes entidades y estrategias.
•        Caracterización de Fuentes: Primer borrador de la ficha técnica y apoyo técnico y metodológico en la documentación de casos.
2.        Proyecto Aprovechamiento Información DAS:
•        Desarrollo del Instrumento de Recolección de Información: Implementación en PHP y JavaScript con una base de datos MySQL, facilitando el diligenciamiento y reduciendo errores humanos.
•        Elaboración del Flujograma del Proceso: Visualización de la dinámica del proyecto y posibles cuellos de botella.
3.        Archivo Especial de Derechos Humanos:
•        Atención a Necesidades de los GITTs: Gestión de acceso y ajuste de expedientes.
4.        Solicitudes de Búsqueda:
•        Revisión de Instrumentos: Evaluación de formularios web y matrices de variables, así como la documentación de casos proporcionada a organizaciones sociales.
</t>
  </si>
  <si>
    <t>Soporte: https://drive.google.com/drive/folders/1K4EZk_RpcrDJyYKH2tmIj36YZNGNHnab 
Durante el periodo de referencia se realizaron las siguientes acciones:
1. Fuentes de Interés Nacional: ) Retroalimentación de Matriz de Arqueología de información; ii) Elaboración Matriz Consolidación de necesidades de información identificadas; iii) Implementación del Formulario de caracterización de necesidades, primera cohorte, dependiente del volumen y la periodicidad de las respuestas por parte de las dependencias y grupos territoriales; iv) Generación de espacio de trabajo articulado con el equipo de SNB; v) se continuó con la identificación de las entidades con las cuales no se ha tenido relacionamiento; vi) Se realizó retroalimentación y segunda versión de la ficha técnica de caracterización de fuentes; vii) Se ha continuado con el trabajo articulado con la Oficina de Cooperación en el apoyo técnico y metodológico para la documentación de casos vía Proyecto Multidonante. (Con organizaciones sociales); viii) Avance en el relacionamiento para acceso a información de entidades públicas como la ARN, FGN – SIJYP, Alcaldía de Soacha, INPEC, Migración Colombia; ix)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x) Se ha continuado con la implementación del convenio suscrito con URT.
2. Fortalecimiento del Registro de Solicitudes de Búsqueda: i) se realizó versión 2 y versión 3 del formulario de registro de solicitudes de búsqueda, ii) Se realizó prueba de la versión 3 del formulación con el equipo de la estrategia de contacto, , iii) Se realizó acciones de coordinación con diferentes dependencias de la Entidad, para Usuario de consulta para Base de Datos del formulario de Solicitudes de Búsqueda en página Web, aclarar o ampliar frente a las especificaciones, en el momento de traslado a la herramienta destinada para las historias de usuario, así como las pruebas que se requieran, iv) Se elaboró flujograma de la ruta de solicitudes de búsqueda cuyo canal de entrada es la página web, v) Se realizaron reuniones con el equipo de la OTIC, para la  revisión, validación e identificación de ruta para la ubicación del formulario de solicitudes de búsqueda en la página web.
3. Registro de Aportantes: i) Identificación y depuración de la ruta de cruces de matrices para la identificación  de necesidades de información; ii)  Elaboración Matriz 0.2 de prueba de información de aportantes,  iii) Depuración y consolidación de códigos de anonimización de aportantes registrados durante el periodo comprendido entre Marzo 2021 y Mayo del 2024.</t>
  </si>
  <si>
    <t>Avance Reportado: Componente 1 (10%), Componente 6 (20%), Componente 7 (5%); Los porcentajes reflejan un avance significativo en la identificación de necesidades, especialmente en el componente de Solicitudes de Búsqueda.</t>
  </si>
  <si>
    <t>Elaborar el diagnóstico de la calidad de los instrumentos de generación de información de la UBPD</t>
  </si>
  <si>
    <t>Durante el periodo de referencia se realizaron las siguientes acciones:
 1. Registro Nacional de Fosas, Cementerios Ilegales y Sepulturas: i) Se realizaron las revisiones y puesta en prueba piloto del instrumento de arqueo documental para la sistematización de fuentes no estructuradas relacionadas con CNI en cementerios. ii) Se está trabajando con los GITT de César y Caquetá: se programaron reuniones con cada uno de los equipos para socializar la herramienta y brindar la asistencia técnica y conceptual. Es de resaltar que se cuenta con un mayor avance en el trabajo con el equipo de Caquetá. Las retroalimentaciones han permitido afinar aún más la herramienta; iii) Con respecto al convenio No. 293-2023 con la Asociación de Cabildos Indígenas Inga de Villagarzón Putumayo- ACIMVIP, se apoyó en la revisión y control de calidad de los registros ingresados a la herramienta transitoria del RNFCIS, con el fin de generar el reporte de inconsistencias para su ajuste por parte de los profesionales que realizaron el registro. Es de aclarar que este convenio lo coordina lo DTPCVED, iv) se realizó la revisión de control de calidad de la información registrada por el equipo de sistematización de fuentes no estructuradas (FNE), para lo cual se entregó el reporte de inconsistencias para los ajustes requeridos a la base de datos geográfica de este proyecto. v) Se llevó a cabo la revisión del componente cementerios en el SIM BUSQUEMOS, para verificar la correspondencia espacial y de geometría para los ingresados desde noviembre de 2023 a abril del 2024, con el fin de poder verificar la consulta de sitios asociados a cementerios. vI) Se elaboró el documento de caracterización de las áreas de interés para la búsqueda de Caño Guaduas que incluye el análisis multitemporal tanto de la cobertura vegetal como del Río Catatumbo y condiciones de humedad presentes en el caño. Como apoyo a este documento se generaron 52 salidas gráficas correspondientes a bandas en falso color RGB (SIRW1, NIR, SIRW2) y del NDWI requeridos para la realización de los análisis tratados en el documento.
 2. Proyecto Aprovechamiento Información DAS: i) Se contrató al ingeniero que complementará el instrumento que se viene desarrollando y con quien se hará el análisis de requerimientos del medio que administrará la información digitalizada, así como realizará un diagnóstico del depósito de medios magnéticos del archivo del DAS. ii) Con el equipo de estructuración y análisis se avanzó en la definición de campos y variables que harán parte del instrumento desarrollado por el ingeniero. 
 3. Solicitudes de Búsqueda: Conjuntamente con Organizaciones Sociales vinculadas a la documentación de casos mediante el fondo multidonante, Dirección de Participación, Equipo Estrategia de Contacto y Servicio al ciudadano, OTIC, Jurídica, se identificaron las acciones de mejora a implementar en cuanto a la calidad de los diferentes instrumentos que se aplican en la entidad para el registro de solicitudes de búsqueda.
 4. Base de Datos de Registro de Solicitudes de Búsqueda: Revisión de lo contemplado en los manuales y documentos de gobierno de datos de la entidad en relación a los procesos de calidad de datos, y consolidación del primer ciclo de ajustes de calidad</t>
  </si>
  <si>
    <t>Avance Reportado: Componente 1 (5%), Componente 6 (5%), Componente 7 (5%); El progreso en la elaboración de diagnósticos es consistente y muestra que se han comenzado las evaluaciones necesarias para mejorar los instrumentos de información.</t>
  </si>
  <si>
    <t xml:space="preserve">Hitos Plan de fortalecimiento para la calidad de los instrumentos (100%)
Hito 1: 20% Identificar necesidades
Hito 2: 20% Elaborar diagnóstico
Hito 3: 10% Definir acciones
Hito 4: 50% Ejecutar acciones del plan de fortalecimiento </t>
  </si>
  <si>
    <t>Definir las acciones para el fortalecimiento de la calidad de los instrumentos de generación de información de la UBPD</t>
  </si>
  <si>
    <t>Las acciones desarrolladas durante el periodo de referencia son:
 1. Registro Nacional de Fosas, Cementerios Ilegales y Sepulturas: i) caracterización de las áreas de interés para la búsqueda en el Municipio San Roque.
 2. Gobernanza de Datos: i) Se remite la OTIC la propuesta, plan de trabajo y solicitud de la infraestructura requerida para el subproyecto de Gobierno de Datos y Data Lake, ii) Segunda migración del datalake, depuración de la información no estructurada, gobernanza de toda la información no estructurada y semi estructurada y finalmente, la puesta en marcha de un elasticsearch para que los territorios puedan consultar toda esta información no estructurada.
 3. Archivo Especial de Derechos Humanos: i) Se formula el estudio previo para el profesional que apoyará en el desarrollo de una herramienta de alimentación, administración, visualización y acceso a los documentos del lago de datos y el archivo de derechos humanos de la UBPD; ii) Se realizó el estudio previo para el convenio interadministrativo a suscribir con el Archivo General de la Nación para el acceso a la información (en proceso de revisión); iii) Se participó en la reunión de trabajo con el CNMH para el intercambio de información y para revisar avances sobre archivos de derechos humanos con carácter de personales.</t>
  </si>
  <si>
    <t>Avance Reportado: Componente 1 (5%), Componente 6 (5%), Componente 7 (5%); La definición de acciones está en marcha y sigue un ritmo similar al diagnóstico, asegurando una planificación adecuada de las mejoras.</t>
  </si>
  <si>
    <t>Ejecutar las acciones definidas en el plan de fortalecimiento</t>
  </si>
  <si>
    <t>Durante el periodo de referencia se realizaron las siguientes acciones:
 1. Registro Nacional de Fosas Cementerios Ilegales y Sepulturas:i) Se implementó un cubo de datos para la ingesta de imágenes de satélite con el fin de realizar los análisis multitemporales para identificar cambios de cobertura vegetal y de cuerpos de agua asociados a ríos. ii) Se realizó piloto con el caso de estudio de Caño Guaduas en el corregimiento de La Gabarra en el municipio de Tibú. Para este fin, se procesaron en total 593 imágenes de satélite de las plataformas Landsat 7 y Landsat 8. iii) se inició para con las áreas de interés para la búsqueda en el municipio de San Roque, para lo cual ya fueron descargadas 471 imágenes de satélite del periodo comprendido entre 1999 a marzo 2024. iv) se realizó la búsqueda e identificación de imágenes satelitales del sensor Landsat 4, Landsat 5, Landsat 7, Landsat 8 y Landsat 9 como apoyo al proyecto de territorialidades de la guerra, para el periodo comprendido entre los años de enero de 1978 hasta el enero de 2024, en el área de interés de los planes regionales de búsqueda Sur de Bolívar, Barranca Región y Bajo Cauca y Valdivia, identificando el mayor cubrimiento por escena de estos. Se realizó la búsqueda e identificación de imágenes satelitales del sensor Landsat 4, Landsat 5, Landsat 7, Landsat 8 y Landsat 9 del estero de San Antonio en Buenaventura, para el periodo comprendido entre los años de enero de 2000 hasta el enero de 2024; v) Como apoyo a la generación de salidas gráficas del procesamiento de las áreas de interés forense para el análisis multitemporal, se creó el NoteBook para la automatización de dichas salidas, con el fin de minimizar los tiempos de la generación de estos mapas. vii) Se adelantaron dos reuniones técnicas con la OTIC relacionadas con, una la presentación de los hallazgos y puntos a mejorar del módulo del RNFCIS en BUSQUEMOS, y dos con el balance de las acciones en torno a las oportunidades de mejora y solución de los hallazgos presentados. viii) Se generaron productos de realidad virtual a partir del levantamiento de información en el Cementerio Central de Bogotá, con el fin de generar la información con fines de búsqueda, la cual fue presentada al aportante de información recluido en cárcel de Bogotá, para la identificación de los sitios de disposición de cuerpos de personas dadas por desaparecidas.ix) Con el propósito de avanzar en las acciones en torno al equipo de Geomática, se avanzó en la generación de metodologías de procesamiento automatizado y de apoyo en los PRB.
 2. Gestión de Fuentes de Interés Nacional y Territorial: i) Articulación Interinstitucional: A) Se han realizado acercamientos con nuevas entidades: a.DNP - Intercambio Base Sisbén, b. RUNT - Bases de información, c. SIMIT - Bases de datos asociados al tránsito y movilidad, d. Secretaria distrital de integración social - Bases de datos y programas sociales de atención a CHC, e. IDIPRON - Bases de datos y registros de menores y adultos jóvenes partícipes de programas sociales , B) Se realizó empalme de procesos pendientes 2023 con las siguientes entidades: a. IPES - Sistemas misionales y caracterizaciones, b. UAESP - Sistemas de información RURO y RUOR y c. Secretaria distrital de Movilidad; ii) Análisis de Información aportada desde los GITT: A partir del proceso de articulación con el GITT Bogotá, se obtuvo la base de datos de registros de Inhumaciones del cementerio Serafín, el cual se viene cruzando con los RSB en pro de poder adelantar el proceso de localización de aquellos casos que presenten un registro común entre sí. Adicionalmente se viene adelantando de manera conjunta con el equipo de la SGI del grupo de fuentes nacionales, el desarrollo e implementación de un formulario de caracterización de los procesos de gestión de información adelantado por los distintos GITT y áreas misionales de la entidad. 
 3. Gobernanza de Datos: i) se realizó una reunión con la OTIC para liberar espacio de infraestructura de las máquinas de Stratio. Frente a esto, se solicitó por correo la liberación de las máquinas del ambiente de desarrollo y se promovió un espacio con el Secretario General para presentar la propuesta formulada. ii) Se obtiene aval de OTIC al subproyecto e Gobierno de Datos y Data Lake, iii) Se culmina la configuración del Hadoop para almacenar la información del Data Lake, iv) Se culmina la configuración del Hadoop para almacenar la información del Data Lake, v) Creación del certificado de la Entidad para el nuevo dominio (gov.co) para dar acceso al Data Lake, vi) Se realizó la entrega de los 10 servidores con software Red hat 9.2, se creó el usuario lagodedatos y se creó el DNS https://lagodedatos.unidadbusqueda.gov.co/ . vii) Se comienza la configuración del Elasticsearch, Spark y Ranger en la administración del data lake, viii) Se formula el estudio previo para el profesional que apoyará la identificación de acciones en la generación de los metadatos, taxonomía, ontología y linaje de los datos de los archivos alojados en el lago de datos, así como en el desarrollo de una herramienta de alimentación, administración, visualización y acceso a los documentos del lago de datos y el archivo de derechos humanos de la UBPD, ix) Se inicia la migración (Copy) de los archivos encontrados en el data lake provisional al data lake definitivo de acuerdo con la infraestructura entregada por la OTIC (aprox 15 TB), x) Creación de las máquinas virtuales requeridas para el Data Lake.
 4. Proyecto Aprovechamiento Información DAS: i) Coordinación con la JEP: a. Con la Fiscal Gladys Martinez de la UIA de la JEP con quien se están estableciendo los protocolos para acompañar las diligencias que esa instancia realizará en el Archivo del DAS ubicado en el nivel central del AGN. Estas reuniones responden al cumplimiento por parte de la UIA del Auto OPV 530 del 19 de diciembre de 2023 y se enfoca en aunar esfuerzos frente a la recolección de información de los expedientes del DAS; b. se enviaron comunicaciones a las distintas salas de la JEP con el fin de aunar esfuerzo que permitan el trabajo relacionado con los expedientes del DAS; c. Se realizó trámite ante el despacho del Magistrado Óscar Parra para obtener contraseña de acceso a la información digitalizada por la JEP relacionada con los expedientes del DAS cuyo resultado fue positivo, d.Se sostuvo reunión con el magistrado Pedro Mahecha, Magistrado de la Sala de Amnistía o Indulto de la JEP con el fin de indagar sobre diligencias realizadas por esta sala relacionadas con expedientes del DAS ; ii) Se inician las diligencias de recolección de Información en el Archivo General de la Nación - Fondo Documental DAS, sede central y sede en Funza; iii) se presentó a la directora general de la UBPD un balance del estado actual del proyecto con el fin de poner en conocimiento los avances alcanzados en la gestión de ingreso a los archivos, así como la dinámica que se ha venido desarrollando con la ejecución del proyecto; iv) se definieron los protocolos para el almacenamiento de los equipos de cómputo y de los instrumentos físicos de recolección de información. Igualmente se determinó el procedimiento para incorporar esta información al archivo de Derechos Humanos. 
 5. Archivo Especial de Derechos Humanos: i) Se participó en la reunión con la UARIV sobre el protocolo de acceso a la información con la que cuenta la UBPD, ii) Se avanzó en el proceso de integración de documentos en la serie Historias de Solicitudes de Implementación de Acciones Humanitarias y Extrajudiciales para la Búsqueda, iii) se revisaron los formularios del caso 062 y se integraron a su respectivo expediente según correspondiera con casos previamente registrados. De esto se realizó lo siguiente: 250 formularios sin registro de solicitud, 4 sin nombre de PDD y 546 formularios cargados a su respectiva Historia de Solicitud de Implementación de Acciones Humanitarias y Extrajudiciales para la Búsqueda; iv) Se realizó la conexión al archivo especial de derechos humanos a través del software python y empleando la API de googledrive, realizando una prueba piloto cuyo resultado arrojó el listado de archivos y sus características (id archivo en drive, ruta al archivo, nombre archivo, tamaño en bytes, extensión del archivo, fecha creación, nombre del propietario, email del propietario, última fecha de modificación, última persona que modifica). Se está en proceso de realizar la construcción del listado sobre la base completa del archivo especial de derechos humanos. v) Se realizó recolección de información en el INMLCF, vi)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vii) Se concedió acceso específico a más de 500 expedientes correspondientes a los GITTs en el servidor 172.16.40.12, según los acuerdos del Director Técnico de Información con el Archivo Especial de Derechos Humanos, viii) Se culminó con los ajustes del procedimiento de Gestión del Archivo Especial de Derechos Humanos y la guía de recolección de información; ix)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6. Solicitudes de Búsqueda: i) Revisión y actualización Guía Solicitudes de Búsqueda, ii) Revisión y Actualización del Formulario Web de Solicitudes de Búsqueda, iii) realización prueba de formulario web con el equipo de estrategia de contacto, con el propósito de identificar entendimiento de las preguntas, los filtros, cruces de preguntas con el SIM Busquemos, recomendaciones en los tooltips. A partir de este espacio se realizaron los ajustes pertinentes, iv) reunión con el equipo de Otic al cual se le explicó la necesidad de ajuste de formulario, la propuesta de formulario, la forma de las especificaciones, validaciones y secuencias
 7. Base de Datos del Registro de Solicitudes de Búsqueda: i) Desarrollo del primer ciclo de ajustes de calidad de las siguientes variables: Primer Nombre, Segundo Nombre, Primer Apellido, Segundo Apellido, Tipo de documento, Número de documento, Fecha de nacimiento y Sexo; ii) Medición de la línea de base de completitud de información, iii) Avance en la elaboración de aseguramiento de datos e implementación del diccionario de datos; iv) Elaboración documento corrección y aseguramiento del nombre, documento de identidad y sexo de las personas dadas por desaparecidas en BÚSQUEMOS; v) identificación de información verificada en Universo para actualización en RSB, vi) Identificación de información proporcionada por RNEC para actualización de información en RSB. Las siguientes variables se identifican como complementarias al primer ciclo de ajuste de información: Tipo de Sangre, RH, Estatura , Lugar de nacimiento , Fecha de Expedición del documento , Municipio de Expedición del documento, Departamento de Expedición del documento; vii) Presentación proceso de calidad de datos - Primer ciclo de ajustes, viii) Se crea un versión inicial del modelo entidad relación, para ejecutar la calidad de datos del RSB.</t>
  </si>
  <si>
    <t>Avance Reportado: Componente 1 (5%), Componente 6 (20%), Componente 7 (10%); la ejecución de acciones muestra un mayor progreso en el componente de Solicitudes de Búsqueda, reflejando un enfoque activo en la implementación de mejoras.</t>
  </si>
  <si>
    <t>Hitos Estrategia de Acceso y Difusión (100%)
Hito 1: 20% Caracterizar fuentes
Hito 2: 25% Definir salidas
Hito 4: 20% Identificar necesidades de socialización 
Hito 5: 35% Reportar</t>
  </si>
  <si>
    <t>Definir e implementar la Estrategia para el acceso y difusión de información de la UBPD</t>
  </si>
  <si>
    <t>Durante el periodo de referencia se realizaron las siguientes acciones:
 1.Gobernanza de Datos: Se inicia la migración (Copy) de los archivos encontrados en el data lake provisional al data lake definitivo de acuerdo con la infraestructura entregada por la OTIC (aprox 15 TB)</t>
  </si>
  <si>
    <t>Fuentes de Interés Nacional:i) Implementación del Formulario de caracterización de necesidades, primera cohorte, dependiente del volumen y la periodicidad de las respuestas por parte de las dependencias y grupos territoriales; ii) Generación de espacio de trabajo articulado con el equipo de Sistema Nacional de Búsqueda; iii) se continuó con la identificación de las entidades con las cuales no se ha tenido relacionamiento; vi) Se realizó retroalimentación y segunda versión de la ficha técnica de caracterización de fuentes.</t>
  </si>
  <si>
    <t>Caracterización de fuentes (10%); La estrategia para el acceso y difusión de información está en una fase inicial, con avances en la caracterización de fuentes. No se reporta progreso en las etapas subsecuentes.</t>
  </si>
  <si>
    <t>Implementar un programa de formación sobre la importancia de la calidad del dato;  y el desarrollo de competencias y habilidades en la obtención y registro de datos con calidad.(Cultura del dato)</t>
  </si>
  <si>
    <t>Oficina de Gestión del Conocimiento</t>
  </si>
  <si>
    <t>Durante el periodo de referencia se realizaron las siguientes acciones:
 1. Registro Nacional de Fosas, Cementerios Ilegales y Sepulturas: Se llevaron a cabo varias socializaciones del RNFCIS para los equipos de trabajo del proyecto de sistematización de fuentes DAS, dos profesionales analistas de la SALP, y 4 profesionales geógrafos de los territorios.
 2. Archivo Especial de Derechos Humanos: Se realizan sesiones de trabajo para orientar a los usuarios sobre el uso, comprensión y conformación del Archivo Especial de Derechos Humanos, las respectivas situaciones de traslado de información entre GITTs por cambios en la estructura organizacional, la organización de archivos, validación de los respectivos inventarios documentales.</t>
  </si>
  <si>
    <t>Esta actividad se llevará a cabo a partir del segundo semestre de 2024, posterior a la implementación de los planes de remediación de calidad de los datos.</t>
  </si>
  <si>
    <t>Avance Reportado: No se menciona específicamente en los reportes; Es fundamental iniciar esta actividad para asegurar una comprensión y compromiso institucional con la calidad del dato.</t>
  </si>
  <si>
    <r>
      <rPr>
        <b/>
        <sz val="11"/>
        <color rgb="FF000000"/>
        <rFont val="Arial Narrow"/>
        <family val="2"/>
      </rPr>
      <t>Mejorar el acceso a información de fuentes de información del Estado</t>
    </r>
    <r>
      <rPr>
        <sz val="11"/>
        <color rgb="FF000000"/>
        <rFont val="Arial Narrow"/>
        <family val="2"/>
      </rPr>
      <t>, particularmente la fuerza pública, ya que la incorporación de tecnologías puede facilitar el acceso y análisis de información de dichas fuentes</t>
    </r>
  </si>
  <si>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</si>
  <si>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</si>
  <si>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Realizar la Identificación de necesidades y requerimientos  para la incorporación de analítica avanzada e inteligencia artificial para la explotación de los datos estructurados, semi estructurada y no estructurados</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</si>
  <si>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t>
  </si>
  <si>
    <t>De acuerdo con lo reportado, generaría entonces como próxima actividad la posibilidad de definir las Alternativas Metodológicas y Tecnológicas para la Incorporación de Analítica Avanzada e Inteligencia Artificial</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</si>
  <si>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
 Soporte: https://drive.google.com/drive/folders/18RvqsArMRgF1AI7NIgMVXEizQFhFoOxp</t>
  </si>
  <si>
    <t>El avance reportado se alinea con las tareas y productos esperados. Las reuniones realizadas cumplen con el objetivo de identificar necesidades y tareas repetitivas susceptibles de automatización.
El avance reportado corresponde al 100% del hito establecido.</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</si>
  <si>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</si>
  <si>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</si>
  <si>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Se asistieron a reuniones para explorar las herramientas de business intelligence desarrolladas en la SGI y explorar alternativas de continuidad, migración y/o creación de nuevas herramientas con enfoques adicionales.</t>
  </si>
  <si>
    <t>Se deberá entonces en un próximo reporte, indicar si fue posible establecer las Líneas Prioritarias de Acción y Garantizar su Articulación con el PETI</t>
  </si>
  <si>
    <t>Se asistieron a reuniones para explorar las herramientas de business intelligence desarrolladas en la SGI y explorar alternativas de continuidad, migración y/o creación de nuevas herramientas con enfoques adicionales.
 Soportes: https://drive.google.com/drive/folders/1U0rQFSqdhCVMNu9wno_bVdrUtMdxvpyE</t>
  </si>
  <si>
    <t>El avance reportado indica que la actividad está en ejecución, pero no se ha especificado un porcentaje exacto. Las reuniones y exploraciones realizadas son coherentes con las tareas esperadas.
Aunque hay progreso, el reporte no especifica si se ha completado el 100% de este hito. Se necesita mayor detalle para validar si el avance es completo.</t>
  </si>
  <si>
    <t>Establecer las líneas prioritarias de acción y garantizar su articulación con el PETI</t>
  </si>
  <si>
    <t>Se asistió a reuniones con el equipo de OTIC para conocer el modelo de infraestructura tecnológica que se viene utilizando y/o desarrollando, así mismo, se exploraron alternativas de articulación para la implementación de modelos de IA.</t>
  </si>
  <si>
    <t>Recomendamos incluir detalles más específicos sobre los resultados y acuerdos de las reuniones, los planes de implementación, los desafíos identificados y las soluciones propuestas, así como un mecanismo claro de seguimiento y monitoreo. Esto permitirá a la oficina de Planeación evaluar de manera más precisa el progreso y el impacto de las actividades relacionadas con la incorporación de modelos de IA en la infraestructura tecnológica.</t>
  </si>
  <si>
    <t>Se necesita especificar el porcentaje de avance para confirmar si el progreso reportado cubre adecuadamente este hito.</t>
  </si>
  <si>
    <t>Implementar proyecto para la incorporación de analítica avanzada e inteligencia artificial</t>
  </si>
  <si>
    <t>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</si>
  <si>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Lo avances están debidamente soportados y demuestran un acciones puntuales que están debidamente soportadas, que reflejan la aplicación de tecnologías de análisis de información novedosas</t>
  </si>
  <si>
    <t>Soporte: https://drive.google.com/drive/folders/1ckilqJFLEQ1CTg21pq3O71oXlgoTQ18e 
 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</si>
  <si>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La implementación está en marcha, pero sin detalles específicos, es difícil determinar el avance real. Los archivos de programa indican progreso, pero se necesita mayor precisión en el reporte. El avance reportado no proporciona suficiente detalle para evaluar completamente si se ha alcanzado el 50% del hito. Se requiere mayor claridad y detalle.</t>
  </si>
  <si>
    <r>
      <rPr>
        <b/>
        <sz val="11"/>
        <color rgb="FF000000"/>
        <rFont val="Arial Narrow"/>
        <family val="2"/>
      </rPr>
      <t>Dar mayor autonomía a las sedes regionales,</t>
    </r>
    <r>
      <rPr>
        <sz val="11"/>
        <color rgb="FF000000"/>
        <rFont val="Arial Narrow"/>
        <family val="2"/>
      </rPr>
      <t xml:space="preserve"> ya que el seguimiento a la Ruta de aportantes incluye medidas para fortalecer la participación y autonomía de las sedes regionales.</t>
    </r>
  </si>
  <si>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</si>
  <si>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</si>
  <si>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Caracterizar el estado actual del universo de aportantes  en sus diferentes situaciones jurídicas (actuales y potenciales) en comparación con el registro de aportantes de la UBPD</t>
  </si>
  <si>
    <t>Asesor Dirección General</t>
  </si>
  <si>
    <t xml:space="preserve">Desde la SAPL se han revisado 915 registros de la matriz sobre los aportantes de información con los que ha trabajado la UBPD. Se identificó que 409 registro corresponde a aportantes de información que habían participado directamente en las hostilidades, 266 son comparecientes activos ante la JEP, 372 se encuentran registrados sin documento de identidad y 169 están anonimizados pero sin registro de nombre ni documento de identificación. Para este periodo de análisis se generaron a partir de la revisión de los registros, observaciones generales y particulares en el procesamiento, sistematización y registro de los aportantes de información; quedando pendiente la actualización de la matriz de aportantes por parte de la SGI.
Desde la Subdirección Gestión de Información se realizaron las siguientes actividades: i) i) Se identificaron 2.845 correos institucionales con información de aportantes, ii) Se identificaron 39 repositorios con información de aportantes (teniendo en cuenta que son a los que tengo acceso), y esta cifra no considera la información que existe en los equipos de los colegas técnicos (nivel nacional y territorial ) que no han compartido la información, iii) Se identificaron 18 matrices con versiones diferentes a la original;  iv) Elaboración Reporte de avance en la caracterización con corte a 290424, vi Revisión, consolidación y depuración de información en la medida que se va avanzando en la verificación de lugares de disposición de información, al respecto se han entregado dos Matrices con información de Aportantes., una que da cuenta de la información reportada por GITT y la otra que da cuenta de la consolidación y depuración de códigos de anonimización.
</t>
  </si>
  <si>
    <t xml:space="preserve">El avance descrito de la actividad sugiere que la misma requiere continuar desarrollándose en otros periodos por lo cual se requiere ampliación de fecha de finalización. En el seguimiento al cronograma de la hoja de ruta propuesta para el producto, se hizo referencia a un universo de 3372  personas que han brindado información a la entidad, en el periodo comprendido entre Marzo del 2021 y Mayo 2 del 2024. De estos 3372, con corte a abril se revisaron 915 registros </t>
  </si>
  <si>
    <t xml:space="preserve">Desde las Subdirecciones de Análisis y Gestión de Información se avanzó en: 
i)        La caracterización del tipo de aportantes identificados en el proceso de revisión y depuración de información, identificando con corte a 26 de junio, 3424 aportantes. 
ii)        186 acciones de búsqueda de información relacionada a igual número de comparecientes, con el propósito de dar respuesta a requerimientos de la JEP, 
iii)        Se realizó cruce de información entre el universo de comparecientes que están a cargo de una magistrada de la JEP y el que se encuentra registrado en la UBPD, identificando 45 comparecientes que ya han brindado información a la entidad. 
iv)        Se gestionó información de aportantes de información con destino a dar respuesta a medida cautelar y a la Procuradora delegada Preventiva para el Seguimiento al Acuerdo de Paz. 
v)        Se remitió a los GITT responsables, el listado e identificación de aportantes de fuerza pública priorizados (146)  
vi)        Se llevó a cabo seguimiento de avances frente al trabajo con aportantes priorizados de fuerza pública
</t>
  </si>
  <si>
    <t>En el próximo reporte se solicita hacer referencia al contenido de la caracterización del universo de aportantes, es decir las variables que se tienen en cuenta,.</t>
  </si>
  <si>
    <t>100%
Hito 1: 20% Caracterizar universo de aportantes
Hito 2: 10% Diagnóstico de información reportada
Hito 3: 50% Definir acciones para el impulso al aporte
Hito 4: 20% realizar seguimiento a la implementación y ajustar</t>
  </si>
  <si>
    <t>Realizar el diagnóstico de la información ya aportada a la UBPD</t>
  </si>
  <si>
    <t>Desde la Subdirección Gestión de Información se elaboró matriz de identificación de la información existente en el archivo especial de Derechos Humanos sobre Comparecientes, que contiene metadatos que facilitan la recuperación de la misma por : nombre del compareciente JEP, cédula de ciudadanía, cantidad de documentos, nombre de los documentos contenidos en el expediente del archivo, si corresponde a un ofrecimiento. De otra parte el Archivo Especial de Derechos Humanos, se encuentra realizando el inventario de los expedientes electrónicos correspondientes a aportantes, esto para cruzar la información y poder determinar de los comparecientes quienes son aportantes de información y almacenar la información en la serie correspondiente. Esta es la actividad que estaría pendiente y se surtirá también una vez se nos indique el consolidado de aportantes que tenga la entidad.</t>
  </si>
  <si>
    <t>Se hace referencia al avance en la elaboración de una matriz de identificación de la información del archivo de derechos humanos sobre comparecientes para determinar quienes de ellos son aportantes de información. Esta actividad no ha finalizado y se requiere ampliar fechas.</t>
  </si>
  <si>
    <t>Desde la SAPL el equipo de la Línea de Aportantes avanzó a mayo de 2024 en la revisión y diligenciamiento de la matriz «Sistematización Diagnóstico Aportantes» con base en: la matriz consolidada de aportantes a diciembre 27 de 2023 con 2.446 registros (entregada por SGI) y la revisión del Archivo Especial de Derechos Humanos. Esto con el objetivo de revisar el estado de la información sobre aportantes (identificación, documentación, planes de trabajo y avances) e identificar posibles acciones de mejora. En este sentido, en hallazgos preliminares se señaló la necesidad de seguir trabajando en la consolidación de un registro único de aportantes, depurar duplicidades, la anonimización total de los aportantes y la posibilidad de reconstruir la identidad y ubicación de los registrados, la migración de todos los soportes de información al Archivo Especial de DDHH, la completitud de los formatos (ruta de archivo), el contacto con aportantes que han manifestado su interés de aportar información, priorizando el trabajo con comparecientes ante la JEP, y la necesidad de identificar el estado del proceso con aportantes (avances planes de trabajo). Está pendiente de terminar esta fase del diagnóstico, que continuará una vez se tenga una versión final de la matriz que consolida la información de aportantes de la entidad. Finalmente, para el mes de junio se construyó una propuesta preliminar de trabajo con comparecientes JEP, registrados en la UBPD, con base en unos criterios de priorización.</t>
  </si>
  <si>
    <t>Se requiere en el próximo reporte comentar los resultados del informe de diagnóstico y balance del universo de aportantes, que a la fecha se encuentra en construcción.</t>
  </si>
  <si>
    <t xml:space="preserve">Definir acciones para el impulso al aporte de información (Régimen de condicionalidad, TOARS, otros) y explotación de la información derivada con su hoja de ruta </t>
  </si>
  <si>
    <t xml:space="preserve">Desde la SAPL se proyectó: i)  el documento denominado "Trabajos, obras o actividades con contenido reparador - restaurador en el proceso de búsqueda" con el que se definen acciones relacionadas con el impulso al aporte de información de los comparecientes ante el Sistema Integral para la Paz. ii) Los lineamientos para el trabajo extrajudicial con personas que han participado directa o indirectamente en las hostilidades. Respecto a la implementación de la cartilla de los TOARS de agosto de 2023, se han generado las siguientes acciones: reunión bilateral UBPD - JEP para la presentación y concertación de ruta para la presentación de los TOARS por parte de los comparecientes y que tengan una valoración previa desde la UBPD. Por otra parte, la SAPL acompaña la implementación de una propuesta TOAR de un compareciente de FFMM ante la JEP y que desarrolla acciones en el marco de la búsqueda.
Desde la Dirección de Información se elaboró Ruta para fortalecer el equipo de la línea de aportantes que contribuyen a la investigación humanitaria, el cual establece 4 líneas de acción: i) Relacionamiento y construcción de confianza; ii) Gestión de información con aportantes que participaron directa o indirectamente en las hostilidades; iii) Sistematización y Análisis de información de aportantes que participaron directa o indirectamente en las hostilidades; iv) Acompañamiento y seguimiento en la elaboración y desarrollo de planes de trabajo con aportantes, a nivel central, regional y territorial.
</t>
  </si>
  <si>
    <t>En esta actividad se presenta como avance la definición de dos lineamientos orientados al trabajo con aportantes. El primero tiene que ver con una guía para la inclusión de acciones de búsqueda de personas dadas por desaparecidas en los TOARS que deben formular los comparecientes ante la JEP. El segundo corresponde a los lineamientos para el trabajo extrajudicial con  personas que participaron en hostilidades directa o indirectamente. 
Como parte de la definición de acciones para el impulso al aporte de información también se hizo referencia en el avance a la propuesta para fortalecer el equipo de la línea de aportantes de tal forma que  contribuya a la investigación humanitaria y extrajudicial.</t>
  </si>
  <si>
    <t>Adicional a lo reportado en el bimestre pasado, se definió un grupo de 146 posibles aportantes de fuerza pública los cuales fueron remitidos a los GITT responsables para el contacto y registro de los avances.</t>
  </si>
  <si>
    <t xml:space="preserve">Se hace referencia a un grupo priorizado de aportantes de Fuerza Pública, equivalentes a 146 personas, cuyos datos fueron remitidos a los GITT para realizar el contacto y gestionar sus aportes de información. Es necesario que se avance en la definición de planes de trabajo con todo tipo de aportantes, para así dar cumplimiento al resultado esperado en la vigencia asociado con que el 100% de las manifestaciones de voluntad allegadas a la UBPD antes del 30 de noviembre de la vigencia cuenten con un plan de trabajo.  </t>
  </si>
  <si>
    <t>Realizar seguimiento y monitoreo a la implementación de las acciones de impulso al aporte y uso de la información derivada</t>
  </si>
  <si>
    <t>Desde la SAPL se proyectaron los memorandos e informes de seguimiento a los aportes de información de los comparecientes al SIVJRNR con lo cual se coadyuvó al impulso, seguimiento y monitoreo de los planes de trabajo de esta población.</t>
  </si>
  <si>
    <t xml:space="preserve">De acuerdo con el avance reportado y los soportes anexados, se realizó la revisión del estado de avance en la definición de planes de trabajo con aportantes comparecientes de las fuerzas militares y se solicitó a los coordinadores regionales y de GITT que informaran la gestión desarrollada con dichos actores para garantizar su aporte voluntario de información. Se espera que en los próximos reportes se informe el resultado  de estas solicitudes realizadas mediante memorando </t>
  </si>
  <si>
    <t>Se remitió matriz de 146 posibles aportantes de fuerza pública priorizados para el registro de las acciones desarrolladas, al finalizar este segundo semestre se identificaron acciones para 27 de los aportantes.</t>
  </si>
  <si>
    <t>Definir acciones de mejora a partir del seguimiento y monitoreo</t>
  </si>
  <si>
    <t>Esta actividad se reporta a partir del segundo semestre.</t>
  </si>
  <si>
    <t>Como resultante del informe de aportantes de fuerza pública, se estableció un subconjunto de 146 posibles aportantes priorizados para que desde los GITT se vuelva a generar acercamiento y se desarrolle planes de trabajo con los mismos.</t>
  </si>
  <si>
    <t>Esta actividad inicia en el siguiente periodo</t>
  </si>
  <si>
    <r>
      <rPr>
        <b/>
        <sz val="11"/>
        <color rgb="FF000000"/>
        <rFont val="Arial Narrow"/>
        <family val="2"/>
      </rPr>
      <t>Dignificar a las víctimas y sus familias</t>
    </r>
    <r>
      <rPr>
        <sz val="11"/>
        <color rgb="FF000000"/>
        <rFont val="Arial Narrow"/>
        <family val="2"/>
      </rPr>
      <t>, ya que la estrategia para la atención de requerimientos, órdenes y sentencias de organismos internacionales  garantizará la atención adecuada a los requerimientos y órdenes internacionales.</t>
    </r>
  </si>
  <si>
    <t>Casos en instancias internacionales con información clara y con una estrategia de impulso de acción humanitaria y extrajudicial</t>
  </si>
  <si>
    <t>No. de casos identificados con acciones con impulso de acciones humanitarias y extrajudiciales</t>
  </si>
  <si>
    <t>Realizar el diagnóstico y actualización de los casos que se encuentran reportados ante instancias internacionales</t>
  </si>
  <si>
    <t>Se establece el Universo de  casos de personas dadas por desaparecidas puestos en conocimiento de instancias y/u organismos internacionales: 
La UBPD cuenta con dos matrices que reflejan 81 casos ante la Comisión Interamericana de Derechos Humanos y  13 ante la Corte Interamericana de Derechos Humanos.
Se define el mapeo institucional que permita evidenciar el establecimiento del estado del proceso de búsqueda de los casos de personas dadas por desaparecidas que han sido puestos en conocimiento de instancias y/u organismos internacionales:
De los 94 casos ante la Comisión Interamericana de Derechos Humanos (CIDH) y la Corte Interamericana de Derechos Humanos (Corte IDH)  la UBPD cuenta con establecimientos en el estado del proceso de búsqueda de  70 de ellos; no obstante, los casos restantes, carecen de este establecimiento del estado del proceso de búsqueda por diversas razones entre las que se resaltan:
Falta de competencia temporal y/o material.
La persona dada por desaparecida fue identificada y  entregada dignamente.
Con la información remitida a la UBPD no se puede establecer si la persona se encuentra dada por desaparecida.
El Universo de Personas Dadas por Desaparecidas no se ha terminado de establecer.
De igual modo, la UBPD cuenta con 9 mesas de trabajo interinstitucionales para abordar casos ante instancias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t>
  </si>
  <si>
    <t>Actividad finalizada en el primer periodo, se aportan las dos matrices que dan cuenta del avance y terminación de la misma, que define 94 casos a trabajar como universo.  
Adicionalmente se relaciona el mapeo institucional y de organismos internacionales para el trabajo de los casos identificados.</t>
  </si>
  <si>
    <t>Actividad finalizada</t>
  </si>
  <si>
    <t>Actividad finalizada en periodo anterior.</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</si>
  <si>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</si>
  <si>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</si>
  <si>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Para establecer una articulación interdependencias que permita orientar las investigaciones y acciones humanitarias de los casos de personas dadas por desaparecidas en el contexto y en razón del conflicto armado, la Oficina Asesora Jurídica ha sostenido 10 espacios de reunión con dependencias de la entidad en el marco de la implementación de la Estrategia para la Atención de Requerimientos, Órdenes y Sentencias de Organismos Internacionales. 
Así mismo, la entidad ha sostenido espacios de reunión entre sus direcciones técnicas misionales y Grupos Internos de Trabajo Territorial con el fin de orientar las investigaciones humanitarias y extrajudiciales de 4 casos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La UBPD se encuentra implementando 9 planes de trabajo.</t>
  </si>
  <si>
    <t xml:space="preserve">Se observa el avance de acuerdo con las fechas programadas, donde se tienen acciones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</si>
  <si>
    <t>Retroalimentación del indicador:
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</si>
  <si>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Hacer seguimiento y monitoreo a las acciones de IHE de los casos que se encuentran reportados ante instancias internacionales</t>
  </si>
  <si>
    <t>Actividad que inicia en el siguiente periodo.</t>
  </si>
  <si>
    <t>Actividad que inicia el el siguiente periodo.</t>
  </si>
  <si>
    <t>Se actualizan las matrices de síntesis de casos ante la Corte Interamericana de Derechos Humanos y la Comisión Interamericana de DH, donde se registran las acciones y respuestas de cada caso</t>
  </si>
  <si>
    <t>Se observan las matrices actualizadas en las dos instancias, con el seguimiento a las acciones definidas.</t>
  </si>
  <si>
    <t>Realizar análisis periódico de los avances de las estrategia para generar ajustes necesarios</t>
  </si>
  <si>
    <t>De acuerdo con el seguimiento realizado en el marco de los casos abordados en el periodo, se ha definido necesario adelantar espacios de interlocución con la SGTT con el fin de facilitar la comunicación con los GITT y las DTMs avanzando así en el desarrollo de los diferentes casos.</t>
  </si>
  <si>
    <t>Es importante definir las reuniones establecidas y reportar claramente los compromisos adquiridos.</t>
  </si>
  <si>
    <r>
      <rPr>
        <b/>
        <sz val="11"/>
        <color rgb="FF000000"/>
        <rFont val="Arial Narrow"/>
        <family val="2"/>
      </rPr>
      <t xml:space="preserve">Búsqueda sin etiquetas. Buscamos personas, </t>
    </r>
    <r>
      <rPr>
        <sz val="11"/>
        <color rgb="FF000000"/>
        <rFont val="Arial Narrow"/>
        <family val="2"/>
      </rPr>
      <t>ya que la estrategia se enfoca en la búsqueda humanitaria y extrajudicial sin distinción de agendas territoriales, ni categorías políticas, sociales o económicas.</t>
    </r>
  </si>
  <si>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</si>
  <si>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</si>
  <si>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 xml:space="preserve">Diseñar las acciones para el abordaje interterritorial de la IHE de búsqueda </t>
  </si>
  <si>
    <t>GITT - Subdirección de Análisis, Planeación y Localización para la búsqueda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</si>
  <si>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conformados en sus totalidad con personal contratado y de planta.
Para completar la estrategia de abordaje interterritorial, queda pendiente creación de los grupos regionales de Centro y Occidente, así como los Grupos Internos de Trabajo Territorial de Magdalena y Boyacá.</t>
  </si>
  <si>
    <t>Se observa el avance del Hito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t>
  </si>
  <si>
    <t xml:space="preserve">Hito 1. Para completar la estrategia de abordaje interterritorial, se creó mediante la resolución 659 de 2024,  los grupos regionales de Centro y Occidente, así como los Grupos Internos de Trabajo Territorial de Magdalena y Boyacá.
Soporte: https://drive.google.com/drive/folders/14I0T6eBxduHdjggu5OqV4lrPBxufCm-t </t>
  </si>
  <si>
    <t>La estrategia de abordaje se proyectó en 2 acciones fundamentales cuyos avances son:
- Conformación de los grupos regionales: Se reporta el avance en la formalización de la estructura regional, mediante circular 258 de 2024 y la conformación de 8 de los 8 grupos regionales planteados
- Conformación y contratación de los equipos forenses:  Se estructuró la necesidad de 34 equipos forenses para búsqueda en territorio, los cuales ya se tienen completamente conformados. 
La actividad se finaliza oportunamente.</t>
  </si>
  <si>
    <t xml:space="preserve">100% 
Hito 1: 10% Generar información para el diagnóstico
Hito 2: 20% Diseñar acciones de abordaje interterritorial
Hito 3: 50% Implementar acciones
Hito 4: 20% Realizar seguimiento y reportar </t>
  </si>
  <si>
    <t>Generar información para el diagnóstico de solicitudes de búsqueda con abordaje territorial y formulación de la estrategia de abordaje</t>
  </si>
  <si>
    <t>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</si>
  <si>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Se observa el avance del Hito 1.  Generar información para el diagnóstico: Para la acción de diagnóstico se identificaron 218 Solicitudes de búsqueda compartidas por dos o más territorios y la información necesaria para iniciar su trabajo articulado.</t>
  </si>
  <si>
    <t>De acuerdo con la programación y el avance reportado, el  diagnóstico se compone de 2 acciones agrupadoras:
- Identificación de solicitudes de búsqueda compartidas interterritorial:  Se identificaron 351 y se cruza información de sus caracterización.
- Sesión de trabajo con equipos directivos incluyendo coordinaciones regionales, información que se tiene sistematizada.
La actividad se finaliza en el periodo y se presentan los soportes adecuados.</t>
  </si>
  <si>
    <t>50% Implementar de las acciones estratégicas para el abordaje interterritorial de las solicitudes de búsqueda</t>
  </si>
  <si>
    <t>Actividad que inicia el el periodo final.</t>
  </si>
  <si>
    <t>Esta actividad se reporta en el periodo final.</t>
  </si>
  <si>
    <t>Realizar seguimiento y evaluación de las acciones de abordaje interterritorial de las solicitudes de Búsqueda</t>
  </si>
  <si>
    <r>
      <rPr>
        <b/>
        <sz val="11"/>
        <color rgb="FF000000"/>
        <rFont val="Arial Narrow"/>
        <family val="2"/>
      </rPr>
      <t>Encontrar y recuperar a las personas</t>
    </r>
    <r>
      <rPr>
        <sz val="11"/>
        <color rgb="FF000000"/>
        <rFont val="Arial Narrow"/>
        <family val="2"/>
      </rPr>
      <t>, ya que los proyectos especiales están dirigidos a la investigación y recuperación en sitios específicos.</t>
    </r>
  </si>
  <si>
    <t xml:space="preserve">Hipótesis de investigación refinadas y marco de investigación consolidado </t>
  </si>
  <si>
    <t xml:space="preserve">No. de casos de desaparición que incorporan las hipótesis de investigación resultado de los proyectos de investigación </t>
  </si>
  <si>
    <t>Elaborar el pre proyecto para el abordaje integral, custodia y preservación de CNI y dignificación de la Memoria de las personas desaparecidas, familiares y personas que buscan</t>
  </si>
  <si>
    <t>Subdirección General Técnica y Territorial y Dirección Técnica de Prospección, Recuperación e Identificación.</t>
  </si>
  <si>
    <t>Direcciones técnicas</t>
  </si>
  <si>
    <t>En el período reportado, la SGTT elaboró la primera versión del preproyecto para el abordaje integral, custodia y preservación de CNI y dignificación de la Memoria de las personas desaparecidas, familiares y personas que buscan</t>
  </si>
  <si>
    <t>Se observa el avance comprometido. 
"Elaboración del pre proyecto de abordaje integral de CNI y dignificación de la Memoria de las PDD y personas que buscan", de acuerdo con el reporte se observa el documento borrador con estructuración de características y posibles requerimientos técnicos, que es el resultado comprometido en el cronograma.</t>
  </si>
  <si>
    <t>La SGTT cumplió con la elaboración de la primera versión del pre proyecto para el abordaje integral, custodia y preservación de CNI y dignificación de la Memoria de las personas desaparecidas, familiares y personas que buscan</t>
  </si>
  <si>
    <t>Se observa la ejecución del avance comprometido, ya se tenía un documento previo en el periodo anterior y se complementa en el periodo de reporte.</t>
  </si>
  <si>
    <t>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</si>
  <si>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Identificar las regiones en los cuales se gestionarán los lugares para el abordaje integral, custodia y preservación de CNI y dignificación de la Memoria de las personas desaparecidas, familiares y personas que buscan.</t>
  </si>
  <si>
    <t xml:space="preserve">No se reporta avances frente a esta actividad </t>
  </si>
  <si>
    <t>Se reporta avance de la actividad definiendo a Medellín y a Florencia como los territorios definidos, la actividad aún no termina y pueden presentarse ajustes durante el siguiente periodo.</t>
  </si>
  <si>
    <t>Desarrollo de encuentros con grupos de interés para la retroalimentación del proyecto y el fortalecimiento de la propuesta e inclusión de los ajustes y recomendaciones de los grupos de interés, actores estratégicos y/o organizaciones involucradas</t>
  </si>
  <si>
    <t xml:space="preserve">Subdirección General Técnica y Territorial
Direcciones Técnicas
Grupos Internos de Trabajo Territorial
</t>
  </si>
  <si>
    <t xml:space="preserve">En conjunto con PNUD, la UBPD elaboró el Taller de co-diseño con organizaciones de base social y aliados en la implementación para espacios de memoria y dignificación PNUD-UBPD. El Taller denominado "Ausencias que buscan", incluye la metodología para desarrollar un espacio participativo que permita recoger las expectativas, propuestas y necesidades de las comunidades interesadas en las ciudades de Florencia y Medellín, promoviendo un diálogo abierto y creativo. Incluye los materiales y los diferentes momentos para su desarrollo. 
Soporte: https://drive.google.com/drive/folders/1e-ip9k523Iwh7bTiS6NdJsvTeCVU46L2 
De igual manera en el informe ejecutivo elaborado por la UBPD en conjunto con PNUD se encuentra un resumen de los cuatro encuentros desarrollados (2 en cada ciudad) entre los meses de abril y junio para recoger sus percepciones y expectativas frente a la arquitectura e ingeniería de los diseños.
Soporte: https://drive.google.com/drive/folders/11_rRQaPrQiYYl4keOQnvmEkmISXmJHZo </t>
  </si>
  <si>
    <t>Se presentan avances de trabajo conjunto con grupos de interés de acuerdo con las acciones programadas.</t>
  </si>
  <si>
    <t xml:space="preserve">Definir los requerimientos técnicos, logísticos y humanos para la implementación del proyecto. </t>
  </si>
  <si>
    <r>
      <rPr>
        <u/>
        <sz val="11"/>
        <color rgb="FF000000"/>
        <rFont val="Arial Narrow"/>
        <family val="2"/>
      </rPr>
      <t xml:space="preserve">
La SGTT realizó una reunión con el equipo de arquitectos e ingenieros de PNUD para presentar el preproyecto elaborado y socializar los requerimientos técnicos y logísticos necesarios para la implementación del preproyecto y que hasta el momento se han identificado. Además, se explicó brevemente el proceso de abordaje interdisciplinario y se aportaron documentos al grupo de PNUD que permitieran ampliar el panorama desde lo arquitectónico.
</t>
    </r>
    <r>
      <rPr>
        <sz val="11"/>
        <color rgb="FF000000"/>
        <rFont val="Arial Narrow"/>
        <family val="2"/>
      </rPr>
      <t>Soporte: https://drive.google.com/drive/folders/16FHUyhWBApkGx_6ahrTtgPrSHBsWGHrR</t>
    </r>
    <r>
      <rPr>
        <u/>
        <sz val="11"/>
        <color rgb="FF000000"/>
        <rFont val="Arial Narrow"/>
        <family val="2"/>
      </rPr>
      <t xml:space="preserve"> </t>
    </r>
    <r>
      <rPr>
        <sz val="11"/>
        <color rgb="FF000000"/>
        <rFont val="Arial Narrow"/>
        <family val="2"/>
      </rPr>
      <t xml:space="preserve"> </t>
    </r>
  </si>
  <si>
    <t>De igual forma se presenta avance en la definición de recursos técnicos para e proyecto completo, a la actividad aún le faltan periodos para su ejecución por lo que seguramente se presentarán modificaciones en próximos reportes.</t>
  </si>
  <si>
    <t>Aprobar el Proyecto para el abordaje integral, custodia y preservación de CNI y dignificación de la Memoria de las personas desaparecidas, familiares y personas que buscan</t>
  </si>
  <si>
    <t>Hipótesis de investigación refinadas y marco de investigación consolidado 
La UBPD cuenta con una metodología de búsqueda en riberas de los ríos.</t>
  </si>
  <si>
    <t xml:space="preserve">No. de casos de desaparición que incorporan las hipótesis de investigación resultado de los proyectos de investigación 
No. de casos de desaparición incorporados en las hipótesis de investigación derivadas de la metodología de búsqueda en riberas de los ríos. </t>
  </si>
  <si>
    <t>Caracterización y selección de caso de estudio para la búsqueda en riberas de ríos.</t>
  </si>
  <si>
    <r>
      <rPr>
        <sz val="11"/>
        <color rgb="FF000000"/>
        <rFont val="Arial Narrow"/>
        <family val="2"/>
      </rPr>
      <t xml:space="preserve">Se realizó la caracterización y selección de dos casos de estudio, a saber:
1. Un tramo del río Cauca, localizado en la región de Bajo Cauca y Valdivia
2. Un tramo del río Magdalena, localizado entre las regiones de sur de Bolívar y Barranca región.
Dicha caracterización se derivó de la construcción del universo de PDDs y cuerpos recuperados en el los cuerpos de agua y contiene: el análisis de densidades de la desaparición en la cuenca de lo ríos Cauca y Magdalena; la consolidación de necropsias médico legales asociadas al río Cauca, disponibles en lo portales institucionales y el universo de personas dadas por desaparecidas cuyo cuerpos habrían sido dispuestos en lo cuerpo de agua. 
Los producto de dicha caracterización pueden ser consultados en: </t>
    </r>
    <r>
      <rPr>
        <u/>
        <sz val="11"/>
        <color rgb="FF000000"/>
        <rFont val="Arial Narrow"/>
        <family val="2"/>
      </rPr>
      <t>https://drive.google.com/drive/folders/1ggUVo23oWuY_J0QWLpDOKrg4k4M6Z67e</t>
    </r>
  </si>
  <si>
    <t xml:space="preserve">Esta actividad ha sido finalizada en el periodo con la selección de dos casos de estado y la caracterización de los mismos. 
Las áreas de interés se definieron considerando el análisis de múltiples variables como el universo de personas dadas por desaparecidas - PDD, las solicitudes de búsqueda y los sitios registrados en el Registro Nacional de Fosas, Cementerios Ilegales y Sepulturas - RNCFCIS. </t>
  </si>
  <si>
    <t xml:space="preserve">Actividad Finalizada. </t>
  </si>
  <si>
    <t>100% 
Hito 1: 10%= Caracterización y selección de caso de estudio
Hito 2: 20%=Diseño y planificación
Hito 3: 40%=Desarrollo de la metodología
Hito 4: 30%= Prueba y refinamiento</t>
  </si>
  <si>
    <t>Diseño y planificación de la metodología inicial para la búsqueda de las personas dadas por desaparecidas en las riberas.</t>
  </si>
  <si>
    <t>Conjuntamente con el equipo de geomática de la DIPLOC, se diseñó y planificó la metodología para la búsqueda de desaparecidos en ribras de los ríos, la cual incluye:
Revisión de necropsias médico legales asociadas al río Cauca. No se incluye en análisis de necropsias del río Magdalena, en la medida en que este tramo fue definido de forma posterior.
Realización de un estudio multitemporal para el análisis de transformaciones, procesos de sedimentación y cambios de los cuerpos de agua, para el período 1990-2016.
En cuanto al diseño de la metodología, se encuentra pendiente su estructuración en un documento, toda vez que el equipo se encuentra haciendo un estado del arte del análisis espacial para definir de mejor manera lo pasos a seguir.
Una vez delimitados los tramos de los ríos, se estableció un área de influencia de 2 Km, identificando 91 asentamientos entre cabeceras municipales y centros poblados ubicados en ambas márgenes de las riberas y sobre los cuales se adelantarán las acciones previstas que tienen que ver con investigación social en terreno y cartografías sociales y cognoscitivas.</t>
  </si>
  <si>
    <t xml:space="preserve">
Con base en la actividad anterior en la cual se seleccionó y caracterizó los casos de estudio, se ha comenzado la etapa de diseño y planificación de la propuesta metodológica con el inicio de un estudio multitemporal en la cuenca de los ríos Cauca y Magdalena y la recolección de material bibliográfico y elaboración del estado del arte.</t>
  </si>
  <si>
    <t>En el III bimestre se avanzó en en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t>
  </si>
  <si>
    <t>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</si>
  <si>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Desarrollo de la metodología para la búsqueda de las personas dadas por desaparecidas en las riberas.</t>
  </si>
  <si>
    <t xml:space="preserve">Esta actividad se reporta a partir del segundo semestre. </t>
  </si>
  <si>
    <t>Prueba y perfeccionamiento de la metodología propuesta para la búsqueda de las personas dadas por desaparecidas en las riberas.</t>
  </si>
  <si>
    <r>
      <rPr>
        <b/>
        <sz val="11"/>
        <color rgb="FF000000"/>
        <rFont val="Arial Narrow"/>
        <family val="2"/>
      </rPr>
      <t>Documentar la gestión del conocimiento</t>
    </r>
    <r>
      <rPr>
        <sz val="11"/>
        <color rgb="FF000000"/>
        <rFont val="Arial Narrow"/>
        <family val="2"/>
      </rPr>
      <t xml:space="preserve">, ya que este producto implica la sistematización y documentación de experiencias y buenas prácticas.
</t>
    </r>
    <r>
      <rPr>
        <b/>
        <sz val="11"/>
        <color rgb="FF000000"/>
        <rFont val="Arial Narrow"/>
        <family val="2"/>
      </rPr>
      <t>Educar a la juventud sobre el flagelo de la desaparición</t>
    </r>
    <r>
      <rPr>
        <sz val="11"/>
        <color rgb="FF000000"/>
        <rFont val="Arial Narrow"/>
        <family val="2"/>
      </rPr>
      <t xml:space="preserve">, ya que las comunidades de práctica y el programa de voluntariado pueden ser un medio efectivo para la educación y la sensibilización sobre el fenómeno de la desaparición
</t>
    </r>
    <r>
      <rPr>
        <b/>
        <sz val="11"/>
        <color rgb="FF000000"/>
        <rFont val="Arial Narrow"/>
        <family val="2"/>
      </rPr>
      <t>Articular con las universidades la búsqueda,</t>
    </r>
    <r>
      <rPr>
        <sz val="11"/>
        <color rgb="FF000000"/>
        <rFont val="Arial Narrow"/>
        <family val="2"/>
      </rPr>
      <t xml:space="preserve"> ya que el plan de alianzas incluye colaboraciones con universidades para fortalecer la búsqueda.
</t>
    </r>
  </si>
  <si>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</si>
  <si>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</si>
  <si>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 xml:space="preserve">Diseñar el modelo de gestión del conocimiento y preservación de memoria
</t>
  </si>
  <si>
    <t xml:space="preserve">Subdirección General Técnica y Territorial </t>
  </si>
  <si>
    <t>Se formuló el documento donde se presentan los lineamientos y estrategias que integran el modelo de gestión del conocimiento, evidenciando cómo desde la Oficina de Gestión de conocimiento se reconocen las experiencias, saberes, expectativas y necesidades de las familias o personas que buscan como fuentes de conocimiento y parte del horizonte institucional, se crean condiciones para que el aprendizaje, la innovación y el conocimiento integren la cultura organizacional, al mismo tiempo, se dispone de datos útiles para la toma de decisiones informadas  y visibiliza y difunde los aprendizajes que a nivel territorial orientan la búsqueda. 
Enlace a los soportes (https://drive.google.com/drive/u/0/folders/1vELAUCxsRNha3BrT11jam3ehR_kZbI1r)</t>
  </si>
  <si>
    <t>Cumple: Se evidencia la formulación del documento que presenta los lineamientos y estrategias del modelo de gestión del conocimiento. Además, se aprecia la creación de condiciones propicias para que el aprendizaje, la innovación y el conocimiento se integren en la cultura organizacional. Se resalta el valor de disponer de datos relevantes para la toma de decisiones informadas. Finalmente, se nota un esfuerzo por visibilizar y difundir los aprendizajes territoriales que guían la búsqueda. Enlace a los soportes para una revisión detallada de la documentación que lo respalda.</t>
  </si>
  <si>
    <r>
      <rPr>
        <b/>
        <sz val="11"/>
        <color rgb="FF000000"/>
        <rFont val="Arial Narrow"/>
        <family val="2"/>
      </rPr>
      <t>Memoria y legado</t>
    </r>
    <r>
      <rPr>
        <sz val="11"/>
        <color rgb="FF000000"/>
        <rFont val="Arial Narrow"/>
        <family val="2"/>
      </rPr>
      <t xml:space="preserve">
Se avanzó en el desarrollo del segundo taller de memoria y legado de la UBPD y sustancialmente en la formulación de los componentes que harán parte del proyecto de memoria y legado de la entidad.
Definimos la estructura de las dos estrategias. Por parte del legado: Definimos los objetivos adjuntando los saberes recogidos durante los dos talleres de legado realizados anteriormente, así mismo como los lineamientos que el proyecto de legado contendrá a corto, mediano y largo plazo. Por parte de la memoria, durante el mes de junio comenzamos la redacción de la primera versión de la introducción de la memoria institucional 2023-2024, definiendo cuáles serán nuestros rangos de investigación. Límites geográficos, cronológicos y diferentes abordajes que desarrollaremos a lo largo del desarrollo de la memoria institucional.
</t>
    </r>
    <r>
      <rPr>
        <b/>
        <sz val="11"/>
        <color rgb="FF000000"/>
        <rFont val="Arial Narrow"/>
        <family val="2"/>
      </rPr>
      <t xml:space="preserve">
Entregables Producto 11: : </t>
    </r>
    <r>
      <rPr>
        <sz val="11"/>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</si>
  <si>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t>Se da cumplimiento con esta actividad a través de las acciones establecidas durante mayo y junio, documentadas en el comentario de la OAP. Estas actividades están relacionadas 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</si>
  <si>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 xml:space="preserve">Sistematizar aprendizajes y buenas prácticas sobre la búsqueda para la construcción de memoria
</t>
  </si>
  <si>
    <t>Entre los meses de enero y abril se finalizó el informe de sistematizaciones del 2023, se reformuló la propuesta metodológica y conceptual de la estrategia de sistematización de aprendizajes, así como el empalme del nuevo equipo de trabajo. Así mismo, se seleccionaron las temáticas de los temas a sistematizar entre el equipo de sistematizaciones (Analista técnica 1 y Experta técnica 4) y el jefe de oficina; se avanzó en la concertación y relacionamiento con actores claves para las experiencias a sistematizar entre el GITT-Urabá Región, DTIPB, DTPCVED y el asesor de DG, Carlos David Rodríguez, con quienes se está construyendo los planes finales de sistematización. Paralelamente se avanzó en la revisión de fuentes secundarias de las 3 sistematizaciones definidas: 1. Estrategias pedagógicas para dialogar y reflexionar con niñas, niños y adolescentes sobre la desaparición; 2. Factores que han facilitado y/o dificultado el relacionamiento con grupos o personas aportantes de información y 3. La búsqueda de personas trans. Mitos, retos, aprendizajes y recomendaciones para la investigación.
Enlace a los soportes (https://drive.google.com/drive/u/0/folders/1vELAUCxsRNha3BrT11jam3ehR_kZbI1r)</t>
  </si>
  <si>
    <t>Cumple: Se evidencia el compromiso, donde se lograron importantes hitos en el proceso de sistematización. Se completó exitosamente el informe correspondiente al año 2023 y se llevaron a cabo ajustes cruciales en la propuesta metodológica y conceptual de la estrategia de sistematización de aprendizajes. Destaco el trabajo en equipo al seleccionar las temáticas a sistematizar, involucrando al equipo de sistematizaciones y al jefe de oficina. Asimismo, se destaca el progreso en la concertación y el relacionamiento con actores clave, como el GITT-Urabá Región, DTIPB, DTPCVED y el asesor de DG, Carlos David Rodríguez, para la construcción de los planes finales de sistematización. Paralelamente, el avance de manera significativa en la revisión de fuentes secundarias para las tres sistematizaciones definidas. Este logro refleja un enfoque riguroso y comprometido con el proceso de sistematización. Se puede acceder a los soportes pertinentes a través del enlace proporcionado.</t>
  </si>
  <si>
    <r>
      <rPr>
        <b/>
        <sz val="11"/>
        <color rgb="FF000000"/>
        <rFont val="Arial Narrow"/>
        <family val="2"/>
      </rPr>
      <t xml:space="preserve">Sistematización
</t>
    </r>
    <r>
      <rPr>
        <sz val="11"/>
        <color rgb="FF000000"/>
        <rFont val="Arial Narrow"/>
        <family val="2"/>
      </rPr>
      <t xml:space="preserve"> Se definió acompañar la experiencia del Festival de Saberes y Memoria por la Reconciliación y la Paz en Apartadó, con el equipo de trabajo del GITT-Urabá Región. Se definió acompañar la experiencia del foro  “La educación abraza la búsqueda y la empatía” y la jornada de implementación de las guías diseñadas por el Grupo Motor en la Institución Educativa Distrital Compartir.
"
Se realizó la revisión de 5 documentos bibliográficos.
Se realizaron 2 grupos focales y 2 entrevistas. 
Se desarrolló un ejercicio de investigación acción participante para recolectar información descriptiva e interpretativa sobre la participación de las niñas, niños y jóvenes en las estrategias pedagógicas propuestas por el equipo territorial. Se realizaron dos grupos focales y una entrevista a colectivos comunitarios de mujeres y consejeros municipales, que tuvo como propósito indagar sobre la importancia de la participación activa de los niños, niñas y jóvenes en el proceso de búsqueda y memoria, especialmente en un territorio con esas particularidades. 
 Se concertó la actualización de la sistematización sobre el relacionamiento con la Corporación Humanitaria Reencuentros, lo que contribuirá a la pregunta de investigación de la segunda sistematización definida para el presente año. 
Se recopiló la información a revisar sobre la sistematización del extinto archivo del DAS
e definió la experiencia a sistematizar de la tercera línea definida para el presente año
"Se recopiló la información disponible sobre los cinco (5) pasos para la búsqueda de
personas de la comunidad
LGBTIQ+ "
La contratista en apoyo a esta actividad completó las ilustraciones principales del micrositio con los contenidos ya aprobados. 
Se logró tener el contacto de tres docentes de instituciones educativas de Bogotá que han liderado jornadas de sensibilización sobre la desaparición y búsqueda de personas. Así mismo, se pudo evidenciar cómo se aplicaban una de la metodologías del grupo motor, las lecciones aprendidas y los retos de esa jornada.
Se avanzó en la lectura de 6 de los documentos recopilados el mes anterior.
Se revisó la información general sobre la experiencia a sistematizar.
Las actividades revisadas son un punto de partida para que las entrevistas que se realicen el próximo mes puedan profundizar detalles que no se han abordado. 
Se revisó el contenido de los POP UPS
</t>
    </r>
    <r>
      <rPr>
        <b/>
        <sz val="11"/>
        <color rgb="FF000000"/>
        <rFont val="Arial Narrow"/>
        <family val="2"/>
      </rPr>
      <t xml:space="preserve">
Entregables Producto 11</t>
    </r>
    <r>
      <rPr>
        <sz val="11"/>
        <color rgb="FF000000"/>
        <rFont val="Arial Narrow"/>
        <family val="2"/>
      </rPr>
      <t>: :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</si>
  <si>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t>Se da cumplimiento con esta actividad a través de las acciones establecidas durante mayo y junio, documentadas en el comentario de la OAP. Para esta sistematización se llevaron a cabo acciones relacionadas a la concertación con los actores clave y selección de las experiencias a sistematizar</t>
  </si>
  <si>
    <t>Diseñar e implementar proyecto Legado</t>
  </si>
  <si>
    <t>Entre los meses de enero y abril se a avanzado en la formulación del documento inicial de memoria y legado de la UBPD. Se realizaron reuniones con otras entidades como GIZ y el equipo de legado de la Comisión para el Esclarecimiento de la Verdad y con el Centro Nacional de Memoria Histórica para el relacionamiento y posicionamiento del proyecto de legado de la entidad. Así mismo, se dio inicio a la investigación de la memoria institucional 2023-2024 con el tema del sistema nacional de búsqueda.
Enlace a los soportes (https://drive.google.com/drive/u/0/folders/1vELAUCxsRNha3BrT11jam3ehR_kZbI1r)</t>
  </si>
  <si>
    <t>Cumple: Durante los meses de enero a abril, se ha avanzado significativamente en la formulación del documento inicial de memoria y legado de la UBPD. Se evidencia el compromiso por establecer relaciones estratégicas, a través de las reuniones llevadas a cabo con entidades clave como GIZ, el equipo de legado de la Comisión para el Esclarecimiento de la Verdad y el Centro Nacional de Memoria Histórica. Estas interacciones son fundamentales para el relacionamiento y posicionamiento del proyecto de legado de la entidad. Además, se ha dado inicio a la investigación de la memoria institucional 2023-2024, centrándose en el tema del sistema nacional de búsqueda. Este avance refleja un enfoque proactivo y colaborativo hacia la preservación de la memoria histórica de la UBPD. Los soportes relacionados con esta actividad están disponibles en el enlace proporcionado.</t>
  </si>
  <si>
    <t>Se da cumplimiento con esta actividad a través de las acciones establecidas durante mayo y junio, documentadas en el comentario de la OAP. En el cual se establece que se da cumplimiento con la Fase 1 y se avanza con la Fase 2 establecida para Julio.</t>
  </si>
  <si>
    <t>Modelo de gestión de conocimiento 100%
Hito 1: 20% Diseñar proyecto Legado
Hito 2: 20% Diseñar metodología comunidades de práctica
Hito 3: 20% Formular e implementar proyecto de laboratoria de innovación
Hito 4: 20% Suscribir alianzas
Hito 5: 20% Diseñar e implementar programa voluntariado</t>
  </si>
  <si>
    <t>Diseñar metodología para el funcionamiento comunidades de conocimiento y realizar implementación</t>
  </si>
  <si>
    <t>De acuerdo con el cronograma en la reunión realizada se señaló la necesidad de avanzar en la definición de las líneas temáticas de la comunidad de conocimiento a través de instrumentos para levantar la información: Por un lado a través de la consulta en el comité académico y por otro la revisión de las relatorías del espacio de intercambio realizado en 2023, donde los servidores y servidoras compartieron experiencias y necesidades, que contribuyen a definir el rumbo de la comunidad de conocimiento.
Enlace a los soportes (https://drive.google.com/drive/u/0/folders/1vELAUCxsRNha3BrT11jam3ehR_kZbI1r)</t>
  </si>
  <si>
    <t>Cumple: La reunión realizada para avanzar en la definición de las líneas temáticas de la comunidad de conocimiento demuestra un enfoque estratégico y participativo. La utilización de instrumentos para recopilar información, como la consulta en el comité académico y la revisión de las relatorías del espacio de intercambio del año 2023, reflejan compromiso con la inclusión de diversas perspectivas y experiencias. Este enfoque participativo es fundamental para definir el rumbo de la comunidad de conocimiento, asegurando que las necesidades y expectativas de los servidores y servidoras sean tomadas en cuenta. Los soportes relacionados con esta actividad están disponibles en el enlace proporcionado.</t>
  </si>
  <si>
    <r>
      <rPr>
        <b/>
        <sz val="11"/>
        <color rgb="FF000000"/>
        <rFont val="Arial Narrow"/>
        <family val="2"/>
      </rPr>
      <t xml:space="preserve">Comunidad del Conocimiento
</t>
    </r>
    <r>
      <rPr>
        <sz val="11"/>
        <color rgb="FF000000"/>
        <rFont val="Arial Narrow"/>
        <family val="2"/>
      </rPr>
      <t xml:space="preserve">1. Definición de criterios para seleccionar los GIT con los cuales se alimentará la línea base.
2. Definición de preguntas a aplicar."
Se realizó la primera sesión del Comité académico
Se logró organizar ya agrupar la información por categorías.
"Se obtuvieron 28 respuestas al formulario y 23 Gestores de conocimiento.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Documento conceptual de la estrategia.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t>
    </r>
    <r>
      <rPr>
        <b/>
        <sz val="11"/>
        <color rgb="FF000000"/>
        <rFont val="Arial Narrow"/>
        <family val="2"/>
      </rPr>
      <t xml:space="preserve">Entregables Producto 11: </t>
    </r>
    <r>
      <rPr>
        <sz val="11"/>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</si>
  <si>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t>Se da cumplimiento con esta actividad a través de las acciones establecidas durante mayo y junio, documentadas en el comentario de la OAP.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</si>
  <si>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Formular e implementar proyecto de laboratorio de innovación para el intercambio de conocimientos y fomento de la investigación</t>
  </si>
  <si>
    <t>Se dio continuidad a las actividades planeadas para el primer bimestre del año relacionadas con realizar un análisis de contexto teniendo en cuenta las prácticas y modelos de implementación de gestión del conocimiento e innovación en otras entidades con el fin de obtener un estado del arte, al mismo tiempo, se hizo recolección de casos de implementación de herramientas de I+D en contextos de conflicto, proyectos de innovación social y trabajo colaborativo, entre otros. 
Esto permitió identificar el estado de implementación de la innovación y flujos de trabajo enfocados en la gestión del conocimiento. (modelo integrado de planeación y gestión) que son el punto de partida para el modelo que se aplicará en la UBPD.
Enlace a los soportes (https://drive.google.com/drive/u/0/folders/1vELAUCxsRNha3BrT11jam3ehR_kZbI1r)</t>
  </si>
  <si>
    <t>Cumple: El seguimiento y la ejecución de las actividades planificadas para el primer bimestre del año demuestran un compromiso continuo con el avance del proyecto. El análisis de contexto realizado, que considera las prácticas y modelos de implementación de gestión del conocimiento e innovación en otras entidades, así como la recolección de casos de implementación de herramientas de I+D en diversos contextos, proporcionan una base sólida para comprender el estado actual de la innovación y los flujos de trabajo relacionados con la gestión del conocimiento. Estos hallazgos son esenciales como punto de partida para el desarrollo del modelo que se aplicará en la UBPD. Los soportes relacionados con esta actividad están disponibles en el enlace proporcionado.</t>
  </si>
  <si>
    <r>
      <rPr>
        <b/>
        <sz val="11"/>
        <color rgb="FF000000"/>
        <rFont val="Arial Narrow"/>
        <family val="2"/>
      </rPr>
      <t xml:space="preserve">Laboratorio de Innovación
</t>
    </r>
    <r>
      <rPr>
        <sz val="11"/>
        <color rgb="FF000000"/>
        <rFont val="Arial Narrow"/>
        <family val="2"/>
      </rPr>
      <t xml:space="preserve">Llevamos a cabo espacios de reunión como comunidad del conocimiento para discutir la información recolectada sobre el trabajo previo realizado en la UBPD. Llevamos a cabo espacios de reunión como comunidad del conocimiento para determinar el enfoque del formulario que recoge la información necesaria para el desarrollo de las categorías del laboratorio de innovación Se realizó un análisis cuantitativo y cualitativo de las respuestas del formulario con el objetivo de determinar cuales son las necesidades de los equipos de trabajo y las categorías en las que estas se agrupan Desarrollamos espacios de trabajo conjunto para testear las herramientas desarrolladas al interior del equipo de la OGC, su efectividad y aporte al trabajo entre estrategias (comunidad del conocimiento)
</t>
    </r>
    <r>
      <rPr>
        <b/>
        <sz val="11"/>
        <color rgb="FF000000"/>
        <rFont val="Arial Narrow"/>
        <family val="2"/>
      </rPr>
      <t xml:space="preserve">Entregables Producto 11: : </t>
    </r>
    <r>
      <rPr>
        <sz val="11"/>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t>
    </r>
    <r>
      <rPr>
        <u/>
        <sz val="11"/>
        <color rgb="FF000000"/>
        <rFont val="Arial Narrow"/>
        <family val="2"/>
      </rPr>
      <t>https://drive.google.com/drive/folders/1IiT7bFyXC-j8HyrsrYtqwumJ0Z4p5Ljc</t>
    </r>
    <r>
      <rPr>
        <sz val="11"/>
        <color rgb="FF000000"/>
        <rFont val="Arial Narrow"/>
        <family val="2"/>
      </rPr>
      <t xml:space="preserve">
</t>
    </r>
  </si>
  <si>
    <t>Se da cumplimiento con esta actividad a través de las acciones establecidas durante mayo y junio, documentadas en el comentario de la OAP.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t>
  </si>
  <si>
    <t xml:space="preserve">Suscribir alianzas para el conocimiento con Universidades y centros de pensamiento que cuenten con programas afines a los intereses de la UBPD. </t>
  </si>
  <si>
    <t>Dentro de las actividades que iniciaron en el mes de enero se encuentra la de  Revisar y actualizar datos básicos de cada una de las entidades, esta tarea se mantuvo hasta finales del mes de abril, donde al mismo tiempo, se realizó una revisión en bases de datos de laboratorios certificados afines a nuestras necesidades, en el marco del encuentro de coordinadores territoriales se realizó la recolección de necesidades con GITT y nivel central con el fin de realizar la priorización convenios Marco y de prácticas y pasantías  desde un enfoque territorial.
Luego, se procedió a hacer un acercamiento con las universidades; Central, Tolima, Cauca, UIS y CLACSO donde se expusieron los fines de los acuerdos propuestos y socialización de los documentos previos formulados. 
Se firmó convenio con el Consejo Latinoamericano de Ciencias Sociales – CLACSO y se realizaron seguimientos semanales al convenio marco con la Universidad Nacional de Colombia para tratar el tema específico del desarrollo de la Cátedra de Búsqueda. 
Enlace a los soportes (https://drive.google.com/drive/u/0/folders/1vELAUCxsRNha3BrT11jam3ehR_kZbI1r)</t>
  </si>
  <si>
    <t>Cumple: El proceso de revisión y actualización de datos básicos de las entidades, iniciado en enero y mantenido hasta finales de abril, refleja un enfoque proactivo hacia la mejora continua y la actualización de información relevante. Además, la revisión de bases de datos de laboratorios certificados muestra un compromiso con la calidad y la adecuación de los recursos disponibles a las necesidades específicas del proyecto. La recolección de necesidades durante el encuentro de coordinadores territoriales, en colaboración con el GITT y el nivel central, evidencia una aproximación estratégica y territorialmente sensible en la priorización de convenios marco y de prácticas y pasantías. Asimismo, el acercamiento con universidades clave, como la Universidad Central, la Universidad del Tolima, la Universidad del Cauca, la UIS y CLACSO, muestra un esfuerzo por establecer alianzas sólidas y compartir objetivos comunes. La firma del convenio con el Consejo Latinoamericano de Ciencias Sociales (CLACSO) y el seguimiento continuo al convenio marco con la Universidad Nacional de Colombia son hitos importantes que demuestran un compromiso constante con la colaboración y el avance del proyecto.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</si>
  <si>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se realizan alianzas para la elaboración de convenios marco de cooperación o convenios de prácticas y pasantías.</t>
  </si>
  <si>
    <t>Diseñar el programa de voluntariado de apoyo a la búsqueda y realizar la implementación</t>
  </si>
  <si>
    <t>El 27 de febrero de se llevó a cabo una mesa técnica con la Dirección de Participación donde se discutió el tema de la Red de apoyo de DTPCVED y de voluntariado de la OGC.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Enlace a los soportes (https://drive.google.com/drive/u/0/folders/1vELAUCxsRNha3BrT11jam3ehR_kZbI1r)</t>
  </si>
  <si>
    <t>Cumple: El desarrollo de la mesa técnica con la Dirección de Participación el 27 de febrero demuestra un enfoque integral hacia el fortalecimiento de la Red de apoyo de DTPCVED y del voluntariado de la OGC dentro de la UBPD. Se presentan insumos realizados durante el mes de marzo, para la formulación del programa de voluntariado. Además, el seguimiento continuo de la mesa técnica realizada refleja un compromiso con la implementación efectiva de las decisiones tomadas en dicha reunión. La reformulación del programa de voluntariado en abril, en respuesta al cambio de responsables, muestra una capacidad de adaptación y flexibilidad en la gestión del proyecto. La propuesta de actualización del cronograma para finalizar la fase de formulación del programa entre mayo y junio de 2024 evidencia una planificación cuidadosa para garantizar la calidad y la efectividad del producto final. Los soportes relacionados con esta actividad están disponibles en el enlace proporcionado.</t>
  </si>
  <si>
    <r>
      <rPr>
        <b/>
        <sz val="11"/>
        <color rgb="FF000000"/>
        <rFont val="Arial Narrow"/>
        <family val="2"/>
      </rPr>
      <t xml:space="preserve">Voluntariado
</t>
    </r>
    <r>
      <rPr>
        <sz val="11"/>
        <color rgb="FF000000"/>
        <rFont val="Arial Narrow"/>
        <family val="2"/>
      </rPr>
      <t xml:space="preserve">En el avance general, se avanzó en la realización del  documento, además de la construcción de la herramienta para la caracterización de población interesada en hacer parte del voluntariado. Se cuenta con una población base de 636 personas interesadas en hacer parte del programa de voluntariado.
Se hizo la identificación de los perfiles y actividades a realizar por parte de los voluntarios de las áreas con las que se realizaron mesas de trabajo. Con el desarrollo de las mesas de trabajo se pudieron acotar las actividades y perfiles de las personas que se requieren para el voluntariado a 5 perfiles específicos para el desarrollo del piloto del programa.
y finalmente la aplicación de la herramienta para la caracterización de población interesada en hacer parte del voluntariado. Se cuenta con una población base de 636 personas interesadas en hacer parte del programa de voluntariado.
Entregables Producto 11: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</si>
  <si>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t>Se da cumplimiento con esta actividad a través de las acciones establecidas durante mayo y junio, documentadas en el comentario de la OAP.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t>
  </si>
  <si>
    <r>
      <rPr>
        <b/>
        <sz val="11"/>
        <color rgb="FF000000"/>
        <rFont val="Arial Narrow"/>
        <family val="2"/>
      </rPr>
      <t>Aprovechar mejor la condición de actor humanitario de la UBPD</t>
    </r>
    <r>
      <rPr>
        <sz val="11"/>
        <color rgb="FF000000"/>
        <rFont val="Arial Narrow"/>
        <family val="2"/>
      </rPr>
      <t>, ya que el Plan Institucional de Capacitaciones busca mejorar los perfiles integrales de los servidores y servidoras de la UBPD para hacer la búsqueda más eficiente y centrada en los principios humanitarios.</t>
    </r>
  </si>
  <si>
    <t xml:space="preserve">Incremento en las habilidades y conocimientos del personal de la UBPD </t>
  </si>
  <si>
    <t>No. de personas certificadas por el PIC</t>
  </si>
  <si>
    <t xml:space="preserve">Formular el PIC 2024 acorde con las necesidades y la apuesta estratégica orientada por la DG y en coordinación con la SGTT.
</t>
  </si>
  <si>
    <t>Subdirección de Gestión Humana (Levantamiento de necesidades)</t>
  </si>
  <si>
    <t>Se realizó la formulación del Plan Institucional de Capacitación 2024 a partir del levantamiento de necesidades realizado por parte de la Subdirección de Gestión Humana y en trabajo conjunto con la OGC donde de acuerdo con el marco estratégico se definieron; la Parrilla de capacitaciones actualizada y los procesos de capacitación externa que serán suplidos con procesos de inscripción a diplomados, cursos, programas, etc.,
Enlace a los soportes (https://drive.google.com/drive/u/0/folders/1vELAUCxsRNha3BrT11jam3ehR_kZbI1r)</t>
  </si>
  <si>
    <t>CUMPLE: (Ya solicitaron el ajuste de fecha) Con el avance en la formulación del Plan Institucional de Capacitación 2024, se evidencia el desarrollo y fortalecimiento del talento humano dentro de la Unidad. La colaboración entre la Subdirección de Gestión Humana y la OGC es clave, esto muestra un enfoque integral y coordinado hacia el desarrollo del personal.
 Con el levantamiento de necesidades realizado, se proporciona una base sólida para la definición del plan, con la cual se puede asegurar que las capacitaciones estén alineadas con las necesidades reales de la UBPDD. La actualización de la Parrilla de Capacitaciones y la inclusión de procesos de capacitación externa muestran un enfoque proactivo para garantizar una formación completa y diversa para el personal.
 En el enlace proporcionado se facilita el acceso a la documentación, lo que permite un seguimiento detallado del proceso y garantiza la transparencia en el desarrollo de la actividad.</t>
  </si>
  <si>
    <t>Implementar el PIC 2024</t>
  </si>
  <si>
    <t>Se diseñó y formuló el proceso de formación para el diplomado de Investigación Criminal, formalizado a través de la resolución 358-2024 donde se ordenó el pago de la inscripción de 100 servidores y servidoras de la UBPD.
Enlace a los soportes (https://drive.google.com/drive/u/0/folders/1vELAUCxsRNha3BrT11jam3ehR_kZbI1r)</t>
  </si>
  <si>
    <t>CUMPLE: Se evidencia un avance en el diseño y formulación del proceso de formación para el diplomado de Investigación Criminal, lo cual representa un hito significativo en el fortalecimiento de las capacidades del personal de la UBPD. La formalización de este proceso a través de la resolución 358-2024 demuestra un compromiso concreto por parte de la organización para brindar oportunidades de desarrollo profesional a su equipo.
 La orden de pago de la inscripción para 100 servidores y servidoras de la UBPD es un paso importante hacia la implementación efectiva del diplomado. Esto garantiza que un número significativo de miembros del personal tenga acceso a esta formación especializada, lo que sin duda contribuirá a mejorar sus habilidades y competencias en el ámbito de la investigación criminal.
 El enlace proporcionado a los soportes facilita el acceso a la documentación. Este avance representa un paso adelante significativo en el compromiso de la UBPD con la excelencia en el desarrollo y capacitación de su personal.</t>
  </si>
  <si>
    <t>Se da cumplimiento con esta actividad a través de las acciones establecidas durante mayo y junio, documentadas en el comentario de la OAP. Evidenciado en la parrilla de capacitaciones que se adjuntan y demás documentos</t>
  </si>
  <si>
    <t>Contratar  capacitaciones externas, formulación y supervisión de contratos de capacitación externa.</t>
  </si>
  <si>
    <t>Se ha realizado el seguimiento y evaluación de las 12 capacitaciones realizadas.
Enlace a los soportes (https://drive.google.com/drive/u/0/folders/1vELAUCxsRNha3BrT11jam3ehR_kZbI1r)</t>
  </si>
  <si>
    <t>CUMPLE: Se valora el esfuerzo dedicado a llevar a cabo el seguimiento y evaluación de las 12 capacitaciones realizadas, lo cual es fundamental para asegurar la efectividad y calidad de los programas de formación implementados por la UBPD. Este proceso de seguimiento y evaluación permite identificar áreas de mejora, así como destacar los aspectos positivos de cada capacitación.
 El enlace proporcionado a los soportes facilita el acceso a la documentación relevante asociada con este seguimiento y evaluación. 
 Este compromiso con la evaluación continua demuestra el interés de la UBPD en garantizar que sus programas de capacitación sean efectivos y cumplan con los objetivos establecidos. Además, proporciona una base sólida para la toma de decisiones informadas sobre futuras actividades de formación y desarrollo del personal.</t>
  </si>
  <si>
    <r>
      <rPr>
        <sz val="11"/>
        <color rgb="FF000000"/>
        <rFont val="Arial Narrow"/>
        <family val="2"/>
      </rPr>
      <t xml:space="preserve">Durante marzo y abril, se entregó a la Oficina Asesora de Planeación (OAP) la versión final del PIC y se continuó con el programa, desarrollando 12 sesiones de capacitación en cuatro temas:
1. Sistema de Información Documental para la Búsqueda (SIDOBU).
2. Elaboración y radicación de cuentas de cobro y supervisión de contratos para el área administrativa.
3. Diplomado de Herramientas Forenses: Investigación Criminal para equipos territoriales y áreas misionales.
En este periodo, se capacitó a 379 servidores y contratistas en 25 horas de formación, iniciando también el diplomado de investigación criminal y la capacitación para contratistas de la entidad.
En mayo, se continuó con el diplomado de investigación criminal y las capacitaciones en supervisión de contratos de la Secretaría General (SG). Además, se iniciaron las socializaciones del modelo de operación por procesos de la OAP y el ciclo de capacitaciones con el Instituto Nacional para Ciegos y el DTPCVED, realizando 8 capacitaciones en 23 sesiones.
En junio, se finalizó el diplomado de investigación criminal, capacitando a 100 servidores en 120 horas de formación, y se llevaron a cabo 6 capacitaciones en 12 sesiones.
Para cada capacitación, se realizaron ejercicios de evaluación informales (preguntas en clase), semiformal (actividades en grupo) y formales (proyectos de investigación, evaluaciones escritas), evidenciados en grabaciones y listados de asistencia.
</t>
    </r>
    <r>
      <rPr>
        <b/>
        <sz val="11"/>
        <color rgb="FF000000"/>
        <rFont val="Arial Narrow"/>
        <family val="2"/>
      </rPr>
      <t xml:space="preserve"> Enlace a los soportes</t>
    </r>
    <r>
      <rPr>
        <sz val="11"/>
        <color rgb="FF000000"/>
        <rFont val="Arial Narrow"/>
        <family val="2"/>
      </rPr>
      <t xml:space="preserve">   </t>
    </r>
    <r>
      <rPr>
        <u/>
        <sz val="11"/>
        <color rgb="FF000000"/>
        <rFont val="Arial Narrow"/>
        <family val="2"/>
      </rPr>
      <t>https://drive.google.com/drive/folders/1vNQsb8j5BdVVJ2b0doGPWGezV1TocrSC</t>
    </r>
  </si>
  <si>
    <t>Se da cumplimiento con esta actividad a través de las acciones establecidas durante mayo y junio, documentadas en el comentario de la OAP. Se muestran capacitaciones en supervisión de contratos por parte de la Secretaría General</t>
  </si>
  <si>
    <t>Realizar seguimiento y evaluación del PIC.</t>
  </si>
  <si>
    <t xml:space="preserve">Se da cumplimiento con esta actividad a través de las acciones establecidas durante mayo y junio, documentadas en el comentario de la OAP. En la carpeta Levantamiento de necesidades se muestra encuesta de satisfacción, identificación de necesidades y necesidades extemporáneas. </t>
  </si>
  <si>
    <r>
      <rPr>
        <b/>
        <sz val="11"/>
        <color rgb="FF000000"/>
        <rFont val="Arial Narrow"/>
        <family val="2"/>
      </rPr>
      <t xml:space="preserve">Minimizar tiempos  de búsqueda </t>
    </r>
    <r>
      <rPr>
        <sz val="11"/>
        <color rgb="FF000000"/>
        <rFont val="Arial Narrow"/>
        <family val="2"/>
      </rPr>
      <t xml:space="preserve">con una mayor integración de instituciones, ya que el plan busca una mayor coordinación y colaboración entre diferentes instituciones para agilizar los procesos.
</t>
    </r>
    <r>
      <rPr>
        <b/>
        <sz val="11"/>
        <color rgb="FF000000"/>
        <rFont val="Arial Narrow"/>
        <family val="2"/>
      </rPr>
      <t>Contacto con los organismos de desminado humanitario</t>
    </r>
    <r>
      <rPr>
        <sz val="11"/>
        <color rgb="FF000000"/>
        <rFont val="Arial Narrow"/>
        <family val="2"/>
      </rPr>
      <t xml:space="preserve">, ya que el plan incluye estrategias para establecer relaciones y articular acciones con estos organismos especializados en el desminado </t>
    </r>
  </si>
  <si>
    <t>Mayor capacidad de la UBPD para articularse con actores clave, establecer alianzas estratégicas y participar de manera efectiva en iniciativas y procesos relevantes para la búsqueda humanitaria y extrajudicial.</t>
  </si>
  <si>
    <t>No. de acciones de búsqueda humanitaria y extrajudicial conjuntas entre instituciones de sector público, privado y organismos de cooperación
No. acciones conjuntas adelantadas entre la UBPD y  las autoridades y actores locales en la vigencia</t>
  </si>
  <si>
    <t xml:space="preserve">Mapear los actores y estado actual del relacionamiento y la articulación </t>
  </si>
  <si>
    <t xml:space="preserve">Dirección General (asesores) 
Área de cooperación internacional
</t>
  </si>
  <si>
    <t>El plan de relacionamiento, articulación e incidencia incluye el mapeo de actores y estado actual del relacionamiento y articulación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t>
  </si>
  <si>
    <t>La actividad fue reportada en el primer bimestre y la misma estaba 100% cumplida</t>
  </si>
  <si>
    <t>Construir y validar el plan de relacionamiento, articulación e incidencia</t>
  </si>
  <si>
    <t>Dirección General (asesores) 
Área de cooperación internacional</t>
  </si>
  <si>
    <t>El Plan de relacionamiento, articulación e incidencia fue construido y validado con la Dirección General y la Oficina Asesora de Planeación oportunamente (14 de febrero se envió con sus respectivos anexos).</t>
  </si>
  <si>
    <t>El Plan fue socializado y aprobado.</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</si>
  <si>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</si>
  <si>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</si>
  <si>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</si>
  <si>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El 5 de abril se recibió retroalimentación del Plan de Relacionamiento, articulación e incidencia por parte de la OAP. Con ello, desde la Dirección General se ha planeado avanzar en el mes de mayo en la socialización interna del Plan y su operativización con las diferentes dependencias.</t>
  </si>
  <si>
    <t>Las acciones que se realicen de acuerdo a cronograma serán reportadas a partir del informe No. 4</t>
  </si>
  <si>
    <t>Se avanza en la implementación del Plan de relacionamiento, articulación e incidencia, particularmente con las agendas de la Dirección General. Con el fortalecimiento del equipo de relacionamiento, articulación e incidencia en el IV bimestre se avanzará en la implementación del plan operativo de relacionamiento, articulación e incidencia.</t>
  </si>
  <si>
    <t>Las acciones que se realicen de acuerdo a cronograma serán reportadas a partir del informe No 4. No obstante es necesario conocer el avance concreto frente a las acciones estratégicas de las sub actividades de este componente de acuerdo con el cronograma</t>
  </si>
  <si>
    <t xml:space="preserve">Hacer seguimiento a la implementación de plan </t>
  </si>
  <si>
    <t xml:space="preserve">Dirección General (asesores) 
SGTT
</t>
  </si>
  <si>
    <t>En el segundo bimestre se avanzó en la implementación de un mecanismo de seguimiento con la SGTT de la Estrategia de incidencia con Nuevos Mandatarios con los resultados ya relacionados en el avance cualitativo de la meta, estrategia que hace parte integral del plan de relacionamiento, articulación e incidencia. La periodicidad de este seguimiento será trimestral. Con la implementación del Plan de relacionamiento, articulación e incidencia se avanzará en los próximos meses e la construcción de un mecanismo de seguimiento del mismo.</t>
  </si>
  <si>
    <t>Las acciones que se realicen de acuerdo a cronograma serán reportadas a partir del informe No 4</t>
  </si>
  <si>
    <t>Con el fortalecimiento del equipo de relacionamiento, articulación e incidencia en el III bimestre,  en el IV bimestre se avanzará en la construcción de un mecanismo de seguimiento que incorpore indicadores de resultados.</t>
  </si>
  <si>
    <r>
      <rPr>
        <b/>
        <sz val="11"/>
        <color rgb="FF000000"/>
        <rFont val="Arial Narrow"/>
        <family val="2"/>
      </rPr>
      <t>Publicitar el carácter humanitario para que el responsable tenga confianza de no ser judicializado</t>
    </r>
    <r>
      <rPr>
        <sz val="11"/>
        <color rgb="FF000000"/>
        <rFont val="Arial Narrow"/>
        <family val="2"/>
      </rPr>
      <t>, ya que la estrategia incluye medidas para comunicar el carácter humanitario de las acciones en territorios complejos.</t>
    </r>
  </si>
  <si>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</si>
  <si>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</si>
  <si>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 xml:space="preserve">Ajustar la estrategia de acceso a territorios complejos para la implementación                                      </t>
  </si>
  <si>
    <t>Dirección General (Asesora Prevención y Protección)</t>
  </si>
  <si>
    <t xml:space="preserve">En el segundo bimestre del presente año se ajustó el Instructivo de Acceso a Territorios Complejos, el cual permite operativizar e implementar la estrategia de acceso a territorios complejos. El día 19 de abril de 2024 fue compartida la nueva versión del instructivo con la Oficina Asesora de Planeación, quienes dieron su visto al documento. </t>
  </si>
  <si>
    <t xml:space="preserve">Como parte de esta actividad se evidencia que el documento "instructivo de acceso a territorios complejos " fue ajustado de acuerdo con las observaciones hechas. 
</t>
  </si>
  <si>
    <t xml:space="preserve"> En el tercer bimestre del año en curso no se ajustó el Instructivo de Acceso a Territorios Complejos, ya que esta actividad fue finalizada en el segundo bimestre y al día de hoy no ha requerido ajustes o actualizaciones posteriores a su validación.                                                                          </t>
  </si>
  <si>
    <t>El ajuste del documento hecho en el segundo bimestre da cuenta del cumplimento de esta actividad.
De acuerdo a lo reportado por la Asesora de la Dirección General, no se evidencian solicitudes de ajustes posteriores a la validación del documento.</t>
  </si>
  <si>
    <t xml:space="preserve">100% 
Hito 1: 20% Ajustar y actualización estrategia
Hito 2: 60% Implementar la estrategia
Hito 3: 20% Realizar seguimiento </t>
  </si>
  <si>
    <t>Implementar la estrategia de acceso a territorios con los equipos de la UBPD</t>
  </si>
  <si>
    <t>El Instructivo de Acceso a Territorios Complejos en su versión ajustada se encuentra en implementación desde el momento en el que fue socializado con los coordinadores y coordinadoras regionales, mediante memorando de 26 de abril de 2024 emitido por el Subdirector General Técnico y Territorial de Unidad Especial.</t>
  </si>
  <si>
    <t xml:space="preserve">El memorando da cuenta de la la socialización hecha y con esto, el inicio del proceso de implementación </t>
  </si>
  <si>
    <t xml:space="preserve">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t>
  </si>
  <si>
    <t xml:space="preserve">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t>
  </si>
  <si>
    <t xml:space="preserve">Realizar seguimiento a la implementación de la  estrategia  de acceso a territorios a nivel territorial </t>
  </si>
  <si>
    <t>El seguimiento a la implementación de la  estrategia  de acceso a territorios complejos, se ha venido realizando mediante las recomendaciones que reposan en los avales y planes de contingencia. Para el mes de marzo fueron emitidos 65 avales favorables, 1 no favorable al municipio de El Plato (Magdalena) 11 planes de contingencia. En el mes de abril fueron emitidos 88 avales, 6 planes de contingencia y 6  formatos de idenficiación de riesgos a terceros que participan en el proceso de búsqueda. Para un total de 153 avales, 17 planes de contingencia, 6 formatos de identificación de riesgos a terceros y ningún incidente reportado en la bitácora de incidentes. Cabe resaltar que, las acciones humanitarias de mayor grado de complejidad fueron asumidas desde el nivel nacional, caso del Estero de San Antonio (Buenaventura).</t>
  </si>
  <si>
    <t>Desde el equipo de prevención y protección se describe el avance de la implementación mediante la expedición de avales, planes de contingencia, formatos de identificación de riesgos a terceros, estos se registran en una matriz de Excel "seguimiento general de comisiones"</t>
  </si>
  <si>
    <t xml:space="preserve">El proceso de seguimiento a la implementación del Instructivo de Acceso a Territorios Complejos, se ha venido realizando mediante las recomendaciones que reposan en los avales, los planes de contingencia y los formatos de identificación de riesgos a terceros. Para el mes de mayo fueron emitidos 101 avales favorables, no favorables 0, 12 planes de contingencia y 8 formatos de identificación de riesgos a terceros que participan en el proceso de búsqueda. En el mes de junio fueron emitidos 90 avales, 13 planes de contingencia y  5 formatos de identificación de riesgos a terceros que participan en el proceso de búsqueda. Para un total de 191 avales, 25 planes de contingencia, 13 formatos de identificación de riesgos a terceros y ningún incidente reportado en la bitácora de incidentes. Cabe resaltar que, las acciones humanitarias de mayor grado de complejidad fueron asumidas desde el nivel nacional, caso de Parque Nacional Chiribiquete (Caquetá), Argelia (Cauca), Charras (Guaviare) y Casa Quinta-Barrancabermeja (Santander) </t>
  </si>
  <si>
    <r>
      <rPr>
        <b/>
        <sz val="11"/>
        <color rgb="FF000000"/>
        <rFont val="Arial Narrow"/>
        <family val="2"/>
      </rPr>
      <t>Mejorar el acceso a información de fuentes de información del Estado, particularmente la fuerza pública</t>
    </r>
    <r>
      <rPr>
        <sz val="11"/>
        <color rgb="FF000000"/>
        <rFont val="Arial Narrow"/>
        <family val="2"/>
      </rPr>
      <t>, ya que la política pública aborda aspectos relacionados con el acceso a información con estos actores.</t>
    </r>
  </si>
  <si>
    <t xml:space="preserve">Respuesta integral, coordinada y permanente del Estado para atender y prevenir la magnitud de la desaparición </t>
  </si>
  <si>
    <t>No. mesas intersectoriales realizadas en el marco del SNB</t>
  </si>
  <si>
    <t>Elaborar el Plan Estratégico del SNB</t>
  </si>
  <si>
    <t xml:space="preserve">Oficina Asesora de Planeación </t>
  </si>
  <si>
    <t>En el segundo bimestre de 2024 se avanzó con el acompañamiento de la consultora La Paz Querida en la realización de un taller para la construcción de la propuesta de plan estratégico del SNB. En el tercer bimestre y con la Oficina asesora de planeación se avanzará en su formulación. Es importante tener en cuenta que este deberá ser adoptado por la Comisión Intersectorial del SNB, lo que se espera que ocurra en su segunda sesión.</t>
  </si>
  <si>
    <t>Se presentan un avance en esta actividad, sin embargo, y conforme a la fecha de finalización definida, aún no se ha dado por terminada, es decir, no se cuenta con un Plan Estratégico del SNB versión definitiva aprobada por la Comisión Intersectorial del SNB.</t>
  </si>
  <si>
    <t>Para el periodo se avanzó en la elaboración de la propuesta de Plan Estratégico, el cual se presentó en la sesión No. 2 del Comité Intersectorial. El mismo ha sido socializado, retroalimentado y deberá ser ajustado conforme las recomendaciones de los miembros de la Comisión. Se ha recomendado que las Oficinas de Planeación de las entidades que componen la CI apoyen la estructuración técnica del Plan. Una vez se realicen los ajustes, se prevé su nueva presentación en la tercera sesión proyectada para el mes de septiembre.</t>
  </si>
  <si>
    <t>Se evidencia una propuesta del Plan Estratégico que se presentó en la sesión No. 2 del Comité Intersectorial del SNB así como los soportes de los acuerdos a los que se llegaron en las sesiones, lo que muestra un avance definitivo de esta actividad.</t>
  </si>
  <si>
    <t>Socializar el Plan Estratégico con los actores definidos en el Decreto del Sistema</t>
  </si>
  <si>
    <t>El decreto reglamentario del SNB se adoptó el 29 de abril de 2024. Se espera avanzar en la formulación del plan estratégico del SNB en el tercer bimestre, incluyendo su revisión con las entidades que conformarán la Comisión Intersectorial del SNB.</t>
  </si>
  <si>
    <t>Igualmente, se presenta un avance en torno a la socialización, entendiendo que el decreto reglamentario estableció algunos puntos sobre la socialización del Plan Estratégico, sin embargo, este es una actividad que depende presentación y aprobación del Plan Estratégico del SNB al comité intersectorial, por tanto, seguirá atrasada conforme a la fecha de finalización definida. Se siguiere ajustar las fechas de finalización de las actividades tanto de plan de acción como de la ruta de implementación conforme a la realidad del proceso.</t>
  </si>
  <si>
    <t>Al igual que la actividad anterior, se evidencia una avance sustancial en la definición del plan estratégico del SNB y se entiende que parte de la socialización del mismo se ha hecho durante las sesiones adelantadas por el comité intersectorial. Se espera, conforme a lo reportado, que para la tercera sesión que se realizará en el mes de septiembre, se logre hacer una socialización definitiva del Plan Estratégico definido.</t>
  </si>
  <si>
    <t xml:space="preserve">Construir la ruta metodológica para la formulación de la política pública integral </t>
  </si>
  <si>
    <t>En el segundo bimestre de 2024 se construyó la ruta metodológica para la formulación de la política pública integral y se avanza en su implementación. Es importante tener en cuenta que esta deberá ser adoptada por la Comisión Intersectorial del SNB, lo que se espera que ocurra en su primera sesión.</t>
  </si>
  <si>
    <t>Durante el primer bimestre se construyó la ruta metodológica para la formulación de la política pública integral. Dicho documento fue revisado y cumple con la estructura y los criterios establecidos.</t>
  </si>
  <si>
    <t>La Ruta metodológica para la formulación participativa de la PPI se presentó ante la Comisión Intersectorial en su sesión primera (06/06/2024), siendo aprobada. En la actualidad  la misma se encuentra en fase de inicio de implementación.</t>
  </si>
  <si>
    <t xml:space="preserve">Conforme a los soportes enviados, se evidencia la ruta de formulación de la PPI que se presentó y aprobó la Comisión Intersectorial en su sesión primera (06/06/2024). Dicha ruta como indican se evidencia que ya se encuentra en implementación y que además es consecuente con lo planteado en la estrategia de </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</si>
  <si>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</si>
  <si>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</si>
  <si>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Dirección Técnica de Información, Planeación y Localización</t>
  </si>
  <si>
    <t>En el segundo bimestre de 2024 se avanzó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t>
  </si>
  <si>
    <t>Conforme a lo definido en el hito 1 de este producto, se observan avances en diagnostico técnico de la estrategia con la construcción de varios documentos técnicos (antecedentes, normograma, y árbol de problemas que se esperan sean utilizados para la formulación una política pública. No obstante, dicha actividad no ha sido finalizada, toda vez que no existe un diagnostico técnico final para el proceso de formulación de la política pública.</t>
  </si>
  <si>
    <t xml:space="preserve">Para el periodo, se consolida la primer versión del documento de diagnóstico técnico y normativo de la PPI a partir de la revisión y análisis de la información proveniente de los anexos de la medida cautelar nacional y las respuestas emitidas por las 9 entidades a quienes se ofició para la recolección de información cualitativa y cuantitativa sobre la problemática de estudio; 2. Jornadas de trabajo con actores estratégicos para la estructuración del árbol de problemas de la PPI; 3. Revisión y análisis de los productos asociados a la PPI de responsabilidad de la consultoría La Paz Querida. Esta primera versión consolidada será el insumo fundamental para la construcción participativa del mismo. </t>
  </si>
  <si>
    <t>Tal y como se reportó y revisó en el avance e hito 1 del producto, se evidencia un documento Técnico y Normativo de Diagnóstico de la Política Pública Integral entregado por la Paz Querida. Las demás actividades y soportes mencionadas en este reporte fueron entregadas en el segundo bimestre.</t>
  </si>
  <si>
    <t xml:space="preserve">Diseñar e implementar los espacios de formulación participativa amplia e incluyente de la política pública integral - PPI </t>
  </si>
  <si>
    <t>Dirección Técnica de Participación, Contacto con las Víctimas y Enfoques diferenciales</t>
  </si>
  <si>
    <t>En el segundo bimestre de 2024 se avanzó en la construcción de la estrategia y ruta metodológica de participación para la formulación de la política con la DTPCVED que deberá implementarse en los meses de junio y julio. Actualmente esta se está actualizando atendiendo a la priorización de mecanismos de participación no circunscritos al desarrollo de espacios presenciales para la formulación participativa e incluyente de la política pública integral.</t>
  </si>
  <si>
    <t>Conforme a lo definido en el hito 2 de este producto, se muestra un avance en definición de espacios a nivel nacional y territorial para formulación participativa e influyente de la política pública (hito2), sin embargo, estos no son sustanciales, dado que no se han definido finalmente cuáles y cómo serán los mecanismos de participación para la política pública integral</t>
  </si>
  <si>
    <t xml:space="preserve">Para el periodo, se diseña la estrategia preliminar de participación para la formulación de la PPI atendiendo a las orientaciones técnicas y metodológicas de la Dirección General de la UBPD en coordinación con la consultoría La Paz Querida en sesiones de trabajo realizadas durante los meses de abril y mayo de 2024. Su implementación completa depende de que las entidades aporten los recursos necesarios para el desarrollo de los espacios presenciales. </t>
  </si>
  <si>
    <t>Aún sigue sin observarse avances sustanciales, pues si bien se reporta que dichos espacios se realizarán en los meses de junio y julio, aún no se han definido cuáles y cómo serán los mecanismos de participación que finalmente se tendrán en cuenta.  No obstante, sÍ se muestra un gran avance en la definición de una propuesta para la territorialización del Sistema Nacional de Búsqueda, la cual muestra los criterios que se deberían tener en cuenta y las posibles fases de ejecución para cumplir con este propósito. Así mismo, en la propuesta de formulación de la PPI presentada por la Paz Querida se evidencian los elementos de participación que se están discutiendo.</t>
  </si>
  <si>
    <t xml:space="preserve">Diseñar las líneas y apuestas estratégicas de la Política Pública Integral </t>
  </si>
  <si>
    <t>Pendiente por avanzar. En el mes de mayo se espera culminar el avance del diagnóstico y líneas preliminares de la política, para proceder a la implementación de la estrategia de participación para la formulación de la política en los meses de junio y julio, y diseñar las líneas y apuestas estratégicas de la política pública integral.</t>
  </si>
  <si>
    <t>Dicha actividad fue definida para avanzar en el siguiente bimestre.</t>
  </si>
  <si>
    <t>De acuerdo al cronograma de la hoja de  ruta de la formulación participativa de la PPI, adoptada en el mes de junio por la instancia del SNB, esta actividad se encuentra programada para el segundo semestre de 2024</t>
  </si>
  <si>
    <t xml:space="preserve">La UBPD es reconocida como una entidad legítima, confiable y con credibilidad que lidera de manera participativa,  la búsqueda humanitaria y extrajudicial, aumentando la conciencia pública sobre la desaparición de personas en el marco del conflicto armado.
</t>
  </si>
  <si>
    <r>
      <rPr>
        <b/>
        <sz val="11"/>
        <color rgb="FF000000"/>
        <rFont val="Arial Narrow"/>
        <family val="2"/>
      </rPr>
      <t>Publicitar el carácter humanitario para que el responsable tenga confianza de no ser judicializado</t>
    </r>
    <r>
      <rPr>
        <sz val="11"/>
        <color rgb="FF000000"/>
        <rFont val="Arial Narrow"/>
        <family val="2"/>
      </rPr>
      <t xml:space="preserve">, ya que la estrategia incluye medidas para comunicar el carácter humanitario de las acciones que realiza la UBPD
</t>
    </r>
    <r>
      <rPr>
        <b/>
        <sz val="11"/>
        <color rgb="FF000000"/>
        <rFont val="Arial Narrow"/>
        <family val="2"/>
      </rPr>
      <t>Sensibilizar y humanizar los procesos de búsqueda,</t>
    </r>
    <r>
      <rPr>
        <sz val="11"/>
        <color rgb="FF000000"/>
        <rFont val="Arial Narrow"/>
        <family val="2"/>
      </rPr>
      <t xml:space="preserve"> ya que la estrategia incluye informar y sensibilizar sobre el fenómeno de desaparición.
</t>
    </r>
  </si>
  <si>
    <t>Mejora en la comprensión y sensibilización de los públicos objetivos respecto al fenómeno de la desaparición y el mandato de la UBPD</t>
  </si>
  <si>
    <t>No. de grupos de interés beneficiarios que reconocen las campañas de comunicación realizada por UBPD</t>
  </si>
  <si>
    <t xml:space="preserve">Identificar públicos objetivos de la estrategia de pedagogía y comunicación con enfoque diferencial, étnico y territorial 
</t>
  </si>
  <si>
    <t>Subdirección General, Técnica y Territorial</t>
  </si>
  <si>
    <t>En el mes de enero se realizó la identificación de los públicos objetivos de la Estrategia de Pedagogía y Comunicación con enfoque diferencial, étnico y territorial.</t>
  </si>
  <si>
    <t>Actividad realizada durante el primer bimestre</t>
  </si>
  <si>
    <t>Actividad realizada en el primer bimestre.</t>
  </si>
  <si>
    <t xml:space="preserve">100% 
Hito 1: 20% Identificar públicos objetivos
Hito 2: 20% Definr mensajes y narrativa 
Hito 3: 60% Implementar estrategia </t>
  </si>
  <si>
    <t>Definir las líneas de mensaje y narrativa de la búsqueda de las personas desaparecidas en el marco del conflicto armado.</t>
  </si>
  <si>
    <t>En el mes de enero se definieron las líneas de mensaje y narrativa de la búsqueda de personas dadas por desaparecidas en el marco del conflicto armado - agenda conmemorativa.</t>
  </si>
  <si>
    <t xml:space="preserve">Implementar la estrategía comunicación y pedagogía para los grupos de interés de la UBPD  con enfoque diferencial, étnico y territorial </t>
  </si>
  <si>
    <t>En el I Bimestre se construyeron y difundieron 20 boletines de prensa y en el segundo bimestre se construyeron y difundieron 53 boletines de prensa, de acuerdo con las acciones humanitarias realizadas por la Unidad de Búsqueda a nivel nacional. Se difundió el informativo semanal "Así avanzamos" a la base de datos externa de la UBPD. Se gestionaron las diferentes solicitudes de acompañamiento a acciones humanitarias, así como a la entrega de información de archivo existente para la visibilización del trabajo de la UBPD por parte de terceros, entre los cuales la gestión con productores alemanes para la realización de un documental sobre 2 acciones humanitarias, diferentes solicitudes de información de medios de comunicación y entrevistas. Se realizó la presentación de las líneas de mensaje y de narrativa de la UBPD en el taller vocerías con las coordinaciones de los Grupos internos de Trabajo Territorial de la UBPD el 20 de febrero de 2024. Se realizó la publicación de la primera historia regional en gran formato sobre la historia de recuperación de cuerpos en Urrao y Frontino, Los espacios para mandatarios, de Rendición de cuentas, la Cátedra UNAL - UBPD y del Seminario Internacional de Innovación para la Búsqueda en la página web de la entidad. 
En el II bimestre se trabajó en la planeación de la nueva estructura de la sección Transparencia y acceso a la información en la página web por medio del desarrollo de reuniones con el equipo de Planeación para determinar cómo debe quedar la plataforma final. De esos encuentros salió: 1) el listado final de casillas y 2) el mockup final para el montaje. @Juan Diego Mesa Obando, nuestro desarrollador, entrega en mayo la plataforma final para comenzar el proceso de capacitación de las distintas áreas. También se realizó una actualización en frontend y en información del listado digital de personas  dadas por desaparecidas: para la FilBo 2024 se desarrolló una herramienta para visualizar de forma interactiva los nombres de las personas dadas por desaparecidas. Sin embargo, esa plataforma se adaptará para la página web actual e irá de la mano con la actualización del listado completo. En marzo se desarrolló el espacio en la web del documental ‘Por cielo y tierra’ de cara a su lanzamiento, La planeación del montaje de la plantilla de especiales multimedia se reprograma para ser realizado durante el segundo semestre del año, debido a que todos los esfuerzos están enfocados hacia la entrega de la sección de transparencia. Se realizó un arqueo de mensajes y  comentarios 2023, reuniones de  articulación con el área de servicio al ciudadano, envió de mensajes y comentarios a servicio al ciudadano. Así mismo se realizó la gestión de las  solicitudes recepcionadas mediante las redes sociales. Se estableció una ruta para optimización de las redes sociales, planteamiento de la  estrategia para el desarrollo de  publicaciones regionales y de nivel  central, determinación del funcionamiento y priorización de temas a divulgar a través de la sabana de contenidos semanales.</t>
  </si>
  <si>
    <t>El avance es optimo y los soportes presentados dan cuenta de la completitud del reporte. 
Es importante mencionar que los soportes están presentados de manera organizada y clara</t>
  </si>
  <si>
    <t xml:space="preserve">En el tercer bimestre se redactaron y difundieron 58 boletines de prensa, como insumo para la visibilización de los avances de la UBPD en distintos lugares del país. Se difundió el informativo semanal "Así avanzamos" a la base de datos externa de la UBPD. Se cargaron a la página web todos los documentos de transparencia que se produjeron en los meses mayo y junio. Se desarrollaron los espacios en la web de a) Sistema Nacional de Búsqueda b) Red de Apoyo para la Búsqueda. Se instaló el botón con herramientas de accesibilidad para la página web, se avanzó en el diseño y desarrollo de dos actualizaciones de la página web: 1) el buscador de todo el portal y 2) el ajuste en el menú de servicio.
Se realizaron las transmisiones: a) Inauguración de la Semana Internacional del Detenido, b) Lanzamiento de la Red Arcoíris para la búsqueda igualitaria, c) Lanzamiento de la Red de Apoyo para la búsqueda, d) Lanzamiento de la segunda temporada del programa #LaBúsquedaRepara.
Se entregó el primer prototipo del portal sobre la Búsqueda a la Inversa, proyecto en conjunto con la JEP y Medicina Legal. Se creó el espacio en la sección Podcast de la segunda temporada del programa #LaBúsquedaRepara.
En redes sociales: Se produjeron las piezas conmemorativas del Día de la Afrocolombianidad, se desarrolló una estrategia de difusión de contenidos para el lanzamiento del Sistema Nacional de Búsqueda, se implementa una estrategia de divulgación para las tácticas de la Red Arcoíris y la Red de Búsqueda, con el fin de dar a conocer la entidad, publicaciones del consejo asesor. Se continúa ejecutando la ruta ruta para optimización de las redes sociales planteada, para el desarrollo de  publicaciones regionales y de nivel  central, determinación del funcionamiento y priorización de temas a divulgar a través de la sabana de contenidos semanales."
</t>
  </si>
  <si>
    <t>El reporte del avance cualitativo para esta actividad da cuenta del avance en la implementación de la estrategia de comunicaciones con enfoque territorial</t>
  </si>
  <si>
    <r>
      <rPr>
        <b/>
        <sz val="11"/>
        <color rgb="FF000000"/>
        <rFont val="Arial Narrow"/>
        <family val="2"/>
      </rPr>
      <t>Mejorar pedagogía de lo que hace la UBPD</t>
    </r>
    <r>
      <rPr>
        <sz val="11"/>
        <color rgb="FF000000"/>
        <rFont val="Arial Narrow"/>
        <family val="2"/>
      </rPr>
      <t>, ya que el Plan de comunicación interna contribuye a una mejor comprensión de las acciones de la UBPD tanto dentro como fuera de la entidad.</t>
    </r>
  </si>
  <si>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</si>
  <si>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</si>
  <si>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 xml:space="preserve">Establecer el plan de comunicación interna, los mensajes y los canales con enfoque territorial y para el Nivel Central  
</t>
  </si>
  <si>
    <t>Dirección General y Subdirección General, Técnica y Territorial</t>
  </si>
  <si>
    <t>En el primer bimestre de 2024 se diseñó el plan de comunicación interna, los mensajes y los canales con enfoque territorial para el nivel central.</t>
  </si>
  <si>
    <t xml:space="preserve">100% 
Hito 1: 20% Establecer plan de comunicaciones
Hito 2: 20% Crear grupo de enlaces 
Hito 3: 60% Implementar y hacer seguimiento de la estrategia </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</si>
  <si>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</si>
  <si>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</si>
  <si>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El 13/02/2024 se creó un equipo de enlaces compuesto por personas de las áreas de la UBPD.
Durante el segundo bimestre de 2024 se han realizado comités con el equipo de enlaces en donde se dan lineamientos para las solicitudes de piezas y contenidos comunicativos que se requieren desde las áreas, creación de usuarios para cargar contenidos en la intranet y ejercicios de articulación.</t>
  </si>
  <si>
    <t xml:space="preserve">Los soportes presentados dan cuenta de las reuniones del equipo de enlaces y con esto del avance de la implementación de la estrategia </t>
  </si>
  <si>
    <t>El 7 de mayo y el 11 de junio se llevaron a cabo el quinto y sexto espacios de reunión con los enlaces de las dependencias de la UBPD para implementar la estrategia de comunicación interna, así como articulación y acompañamiento en la elaboración de piezas y contenidos comunicativos que se requieren desde las áreas.</t>
  </si>
  <si>
    <t>Implementar la estrategia de comunicación interna con enfoque territorial</t>
  </si>
  <si>
    <t>En el I Bimestre de 2024 se diseñó y se envió el producto interno Memorias de la Búsqueda, se apoyó el diseño y divulgación de piezas comunicativas solicitadas por las dependencias y se realizó la producción y divulgación de 5 emisiones del informativo "Así avanzamos". El 13/02/2024 se llevó a cabo el segundo espacio de reunión con los enlaces de las dependencias de la UBPD para la implementación de la estrategia de comunicación interna. Se publicaron en la intranet a nivel nacional 13 boletines territoriales "La búsqueda nos une". El 26 de febrero se llevó a cabo el primer espacio de ‘’En sintonía con la UBPD’’ *Espacio de comunicación interna de la alta dirección con los servidores y servidoras de la Unidad. 
En el II Bimestre de 2024 se presentaron los avances y acontecimientos mas relevantes de la UBPD en su labor humanitaria y extrajudicial por todo Colombia, mediante la realización de 8 entregas del Informativo semanal interno y externo: "Así avanzamos". Se difundió la gestión de la UBPD en los territorios a través de GITT mediante la realización de 6 entregas del Fotoreportaje: " Memorias de la búsqueda". Se publicaron en la intranet a nivel nacional 38 boletines territoriales "La búsqueda nos une".El 22 de marzo y el 26 de abril se llevaron a cabo el segundo y tercer espacios de ‘’En sintonía con la UBPD’’ *Espacio de comunicación interna de la alta dirección con los servidores y servidoras de la Unidad.</t>
  </si>
  <si>
    <t xml:space="preserve">El avance es optimo y los soportes presentados dan cuenta de la completitud del reporte y del avance de la implementación de la estrategia de comunicación interna con enfoque territorial  
</t>
  </si>
  <si>
    <t xml:space="preserve">Durante el tercer bimestre se presentaron los avances y acontecimientos más relevantes de la UBPD en su labor humanitaria y extrajudicial por todo Colombia, mediante la realización de 8 entregas del Informativo semanal interno y externo: "Así avanzamos" en las fechas: 6, 14, 20 y 27 de mayo y 4, 11, 17 y 24 de junio.
Se difundió la gestión de la UBPD en los territorios a través de GITT mediante la realización de 5 entregas del Fotorreportaje: " Memorias de la búsqueda" en las fechas: 10, 12 y 31 de mayo y 7 y 21 de junio. Se aclara que, de ahora en adelante, cada boletín territorial incluirá una sección de memorias de la búsqueda. Por ende, se entregará un solo producto que recoge los dos.
Se publicaron en la intranet a nivel nacional 40 boletines territoriales "La búsqueda nos une".
El 31 de mayo y el 28 de junio se llevaron a cabo el cuarto y quinto espacios de ‘’En sintonía con la UBPD’’ *Espacio de comunicación interna de la alta dirección con los servidores y servidoras de la Unidad.
Durante el tercer bimestre se realizó la difusión masiva en redes sociales de todas las acciones realizadas por los grupos internos de trabajo territorial en donde se destacan: Acciones pedagógicas, prospecciones, entregas dignas y reuniones con comunidades, además de estrategias como la escuela abraza la paz y los Planes Regionales de Búsqueda y el trabajo articulado con comunidad, grupos, entidades organizaciones entre otros.
Se apoyó la elaboración de piezas comunicativas solicitadas por las dependencias.
</t>
  </si>
  <si>
    <t>Realizar seguimiento a la estrategia de comunicación ejecutada</t>
  </si>
  <si>
    <t>No aplica para este periodo</t>
  </si>
  <si>
    <t>Este reporte inicia en el tercer bimestre</t>
  </si>
  <si>
    <t>Se tiene prevista la elaboración de un documento que refleje el seguimiento a la estrategia de comunicación interna ejecutada, el cual será entregado a la Jefatura de la OACP en el cuarto bimestre de 2024.</t>
  </si>
  <si>
    <t>No se evidencia avance alguno de esta actividad que debía dar inicio en este bimestre. 
Es necesario establecer fechas concretas para la construcción del documento. Según lo descrito, esto debe estar listo para el 4 bimestre</t>
  </si>
  <si>
    <r>
      <rPr>
        <b/>
        <sz val="11"/>
        <color rgb="FF000000"/>
        <rFont val="Arial Narrow"/>
        <family val="2"/>
      </rPr>
      <t>Búsqueda sin etiquetas. Buscamos personas,</t>
    </r>
    <r>
      <rPr>
        <sz val="11"/>
        <color rgb="FF000000"/>
        <rFont val="Arial Narrow"/>
        <family val="2"/>
      </rPr>
      <t xml:space="preserve"> ya que la estrategia puede contribuir a una comunicación que destaque la búsqueda de personas sin prejuicios ni etiquetas.
</t>
    </r>
    <r>
      <rPr>
        <b/>
        <sz val="11"/>
        <color rgb="FF000000"/>
        <rFont val="Arial Narrow"/>
        <family val="2"/>
      </rPr>
      <t>Sensibilizar y humanizar los procesos de búsqueda</t>
    </r>
    <r>
      <rPr>
        <sz val="11"/>
        <color rgb="FF000000"/>
        <rFont val="Arial Narrow"/>
        <family val="2"/>
      </rPr>
      <t>, ya que la estrategia incluye informar y sensibilizar sobre el fenómeno de desaparición.</t>
    </r>
  </si>
  <si>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</si>
  <si>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</si>
  <si>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 xml:space="preserve">Diseñar la estrategia de gestión sociocultural y de pedagogía </t>
  </si>
  <si>
    <t>En el primer bimestre de 2024 se diseñó la estrategia de Comunicación Pedagógica.</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</si>
  <si>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</si>
  <si>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</si>
  <si>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Se identificaron y caracterizaron  medios tradicionales, comunitarios, alternativos  y otros canales de comunicación y divulgación con enfoque territorial e impacto nacional, los cuales fueron insumo para el monitoreo de medios que se ejecutará durante el 2024 mediante contrato de prestación de servicios.</t>
  </si>
  <si>
    <t>En los soportes presentados no es claro cuál es resultado de la  ejecución de esta actividad, es decir ¿Cuáles fueron los los medios identificados y caracterizados? ¿Cómo se dio este proceso?</t>
  </si>
  <si>
    <t xml:space="preserve">Implementar estrategias de gestión sociocultural y de pedagogía con actividades de sensibilización </t>
  </si>
  <si>
    <t>Oficina Asesora de Planeación, Subdirección General Técnica y Territorial, Dirección General</t>
  </si>
  <si>
    <t>En el I Bimestre se terminó la revisión y ajuste del contenido del ABC para mandatarios, se desarrolló una presentación sobre la UBPD directores y profesores de consultorios jurídicos de universidades de todo el país. Publicación de contenidos de la estrategia ‘Relatos de la búsqueda’ en el canal de YouTube y en la página web. - Se creó el espacio digital para la Cátedra UNAL - UBPD (I semestre de 2024)  un espacio para la discusión y el análisis histórico y coyuntural en torno a la desaparición de personas y las experiencias regionales sobre los procesos de búsqueda en contextos caracterizados por la violencia política y los conflictos armados internos. Se apoyó en las transmisiones por Facebook de la Cátedra UNAL - UBPD. Se construyó una presentación sobre vocerías para el Encuentro de Coordinadoras y Coordinadores de la UBPD, en donde se presentaron varias herramientas de comunicación pedagógica para ser aplicadas en los territorios. Se realizó la identificación de estrategias pedagógicas y de comunicación por grupos de interés.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1998.El 12/02/2024 se visibilizó la participación de la UBPD en la conmemoración internacional: "Día de las Manos Rojas: nunca más niñas, niños y adolescentes en conflictos armados". Comprendiendo los impactos que sufren las familias y las comunidades a causa de la desaparición de niños, niñas y adolescentes en contextos de secuestro, reclutamiento o en el desarrollo de hostilidades armadas.
En el II Bimestre Se apoyó en las transmisiones por Facebook de la Cátedra UNAL - UBPD. Un espacio para la discusión y el análisis histórico y coyuntural en torno a la desaparición de personas y las experiencias regionales sobre los procesos de búsqueda en contextos caracterizados por la violencia política y los conflictos armados internos. Se hicieron los procesos de inducción - Presentación general de la entidad con; las personas contratistas de la OACP, las personas nuevas servidoras ingresadas a principio de mes, las personas contratadas para manejar los archivos del DAS y otra junto con la Dirección de Participación con la Dirección de asuntos étnicos de la UARIV. Se finalizó la construcción del contenido de la presentación institucional general de la UBPD y se hizo una versión corta de la presentación institucional general de la UBPD. En redes sociales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en redes sociales se realizó la publicación de mensajes de reconocimiento y dignificación de los saberes y experiencias de las mujeres de los pueblos y comunidades. Del 16 de abril al 2 de Mayo la UBPD participó en la Feria Internacional del Libro de Bogotá FILBO 2024 mediante un stand en el que se sensibilizaron y mediaron 9592 personas, las cuales participaron en 4 actividades pedagógicas, adicionalmente aproximadamente 1450 asistieron a conversatorios y actividades culturales, se recibieron 50 solicitudes de búsqueda y 7 aportantes de información. También, el stand sirvió para realizar una actualización a la sección banco hojas de vida de la UBPD, obtuvimos 1.100 nuevos seguidores en redes sociales y por ser el stand mas visitado del pabellón dieron entrada gratuita a funcionarios y contratistas de la Entidad los últimos días de feria. Las actividades del stand fueron: a) Instalación para la cercanía y la sensibilización de la búsqueda de personas dadas por desaparecidas: consta de un semi domo retroliluminado con fotografías de las etapas de la búsqueda y debajo del mismo un teclado y una pantalla para que los visitantes digiten un fecha significativa para ellos. Automáticamente, aparece una animación con el número de personas dadas por desaparecidas reportadas en esa misma fecha, interpelando  creando un vínculo entre la historia personal del visitante, y el fenómeno de la desaparición en Colombia y el conflicto armado. b) Infografías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elege una cartas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d) Instalación interactiva ‘Dimensiones de la desaparición y la búsqueda’: Los visitantes interactúan en un espacio oscuro y vacío, se proyectan historias para dinamizar la mirada del visitante y evidenciar la pluralidad de voces que confluyen en el mundo de la búsqueda y de la desaparición. Se realizó el lanzamiento de la segunda temporada de La Búsqueda Repara, el programa de radio de la UBPD para hacer pedagogía al mandato y acercar a las organizaciones y personas buscadoras frente a la labor humanitaria, extrajudicial y confidencial que se realiza. La primera emisión del año tuvo lugar el 27 de abril, la temática fue verificación de correspondencia, oportunidad de identidad, en el que participaron Carlos Granados, médico forense de la UBPD y Cristian Barrera, persona que buscó a su ser querido.  En el marco del desarrollo del mandato humanitario se desarrollaron y documentaron acciones pedagógicas desde la oficina asesora de comunicaciones y pedagogía, pero también desde las regiones con el apoyo de los comunicadores territoriales en Redes Sociales. El 11 de abril, en el marco de la conmemoración del día nacional de la memoria y solidaridad con las víctimas, se estrenó el documental: "Por Cielo y Tierra", un contenido audiovisual que en 68 minutos presenta el proceso de búsqueda de las personas dadas por Desaparecidas en Colombia. El estreno se hizo de forma simultánea en todas las sedes territoriales de la entidad del país, con una asistencia de 3.928 personas en todo el país. En el marco de las acciones desarrolladas por los grupos internos de trabajo territorial se registró el intercambio de saberes y experiencias con comunidades indígenas, la recepción de información y las entregas dignas culturalmente pertinentes en Redes Sociales.</t>
  </si>
  <si>
    <t xml:space="preserve">Los soportes presentados dan cuenta de lo descrito en el avance cualitativo </t>
  </si>
  <si>
    <t>Durante el tercer bimestre se implementaron las Jornadas llamadas “La Educación abraza la Búsqueda”. Este proceso en conjunto con el “Grupo Motor” (que articula instituciones y organizaciones dedicadas a temas educativos de paz), implicó la construcción de unas guías pedagógicas para implementar en diferentes cursos de vida (primaria, 6to a 9no, 9no a 11vo, educación inicial y una para docentes). Se llevaron a cabo dos webinars preparatorios. El primero con la asistencia de alrededor de 260 personas y el segundo 180, las carpetas con las guías, una base de acompañamiento a colegios y las respectivas indicaciones con comunicadores regionales. Esto también implicó ajustar el Guión de la feria del libro para funcionamiento del en vivo con el Ministerio y así mismo la construcción de los guiones de los dos webinars que se implementaron.
Se ajustó el guión metodológico de la activación pedagógica: “Tu fecha, nuestra fecha”.
En el marco del desarrollo del mandato humanitario se desarrollaron y documentaron acciones pedagógicas desde la oficina asesora de comunicaciones y pedagogía, pero también desde las regiones con el apoyo de los comunicadores territoriales en Redes Sociales.
Se creó un documento de avances de la estrategia conjunta de Búsqueda a la inversa de la que participan el Instituto Nacional de Medicina Legal, la Jurisdicción Especial para la Paz y la Unidad de Búsqueda de Personas dadas por Desaparecidas. Así mismo, se han desarrollado reuniones y documentos para consolidar la estrategia comunicativa propia de la entidad para esta iniciativa y para la definición de las variables propias del formulario de la herramienta virtual de personas identificadas no reclamadas/entregadas.
Revisión y retroalimentación de un plegable pedagógico sobre acciones de prospección y recuperación que promueve la DTPRI.
Actualización de documento de avances de la mesa de coordinación CCOET - UBPD en el marco del convenio de la entidad con la Fuerza Pública.
Se realizó una nueva revisión al ABeCé general de la Unidad de Búsqueda de Personas dadas por Desaparecidas.
Aportes a la construcción del proyecto de memoria y legado de la Unidad de Búsqueda.
En el marco de las acciones desarrolladas por los grupos internos de trabajo territorial se registró el intercambio de saberes y experiencias con comunidades indígenas, la recepción de información y las entregas dignas culturalmente pertinentes en Redes Sociales.
El jueves 27 de junio de 2024 se dio inicio a la segunda temporada del programa radial #LaBúsquedaRepara, un espacio para hablar sobre la búsqueda de las y los desaparecidos en contexto y razón del conflicto armado colombiano. En este primer episodio de 30 minutos se habló del rol de los padres y abuelos en la búsqueda. Nos acompañó Luis Fernando Sánchez Moreno, quien busca a su hijo Andrés Fernando Sánchez Pérez, y Sol Cristal Alonso Parra, coordinadora del equipo Bogotá y Cundinamarca de la UBPD. Adicional a esto y como accionar previo a la emisión del programa se emitieron 8 promos de 1 minuto distribuidas en 16 emisiones de 30 segundos para difundir el horario y comunicación relacionada al mismo. Se tuvo un alcance promedio 34.900 de usuarios.
En el marco de la estrategia de acciones pedagógicas para con gestores y replicadores del mensaje de la búsqueda: Se elaboró la propuesta de la Estrategia: “Avanzamos en la búsqueda con tu aporte”. 
Del 6 al 9 de junio la UBPD participó en la Feria del Libro de Valledupar 2024 mediante un stand en el que se sensibilizaron y mediaron 742 personas, se recibieron 8 solicitudes de búsqueda y 3 aportes de información para la búsqueda. Las actividades del stand fueron:
a) "Tu fecha, nuestra fecha": Consta de un teclado y una pantalla para que los visitantes digiten una fecha significativa para ellos. Automáticamente, aparece una animación con el número de personas dadas por desaparecidas reportadas en esa misma fecha, interpelando y creando un vínculo entre la historia personal del visitante, y el fenómeno de la desaparición en Colombia y el conflicto armado.
b) Historiografía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elige una carta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Se realizó la exposición fotográfica "El camino de la búsqueda" en el marco de la participación de la UBPD en la feria del libro de Valledupar realizada del 6 al 9 de junio.
Redes sociales: Se reactiva los programas de radio, se implementa estrategia para el programa Así avanzamos, se divulga la información de las visitas de la directora al exterior y la divulgación del Sistema Nacional de Búsqueda.</t>
  </si>
  <si>
    <t xml:space="preserve">Realizar actividades de rendición de cuentas y pedagogía con enfoque territorial dirigido a  grupos de interés </t>
  </si>
  <si>
    <t>Se llevó a cabo el 12 de marzo, la Audiencia Pública de Rendición de Cuentas, donde se gestionó en Medellín un desayuno con gremios y empresarios, una feria de servicios con el GITT para toma de muestra, asesoría sobre casos y aportes y solicitudes, y se desarrolló un panel segmentado en dos momentos, uno primero para dialogar alrededor de la articulación y la territorialización, y otro propio de la Rendición de cuentas. Se hicieron 6 videos para la Audiencia Pública de Rendición de Cuentas.</t>
  </si>
  <si>
    <t xml:space="preserve">Se evidencia el avance en la realización de actividades de rendición de cuentas. </t>
  </si>
  <si>
    <t>No reporta</t>
  </si>
  <si>
    <r>
      <rPr>
        <b/>
        <sz val="11"/>
        <color rgb="FF000000"/>
        <rFont val="Arial Narrow"/>
        <family val="2"/>
      </rPr>
      <t>Contacto permanente con las familias y organizaciones socias</t>
    </r>
    <r>
      <rPr>
        <sz val="11"/>
        <color rgb="FF000000"/>
        <rFont val="Arial Narrow"/>
        <family val="2"/>
      </rPr>
      <t>, ya que la estrategia de contacto permanente implica un contacto continuo con las víctimas informándoles sobre el estado de la búsqueda.</t>
    </r>
  </si>
  <si>
    <t xml:space="preserve">La UBPD cuenta con canales de contacto diferenciales y mecanismos itinerantes para desplegar la pedagogía y sensibilización sobre la búsqueda acordes a las necesidades y características de las personas buscadoras </t>
  </si>
  <si>
    <t xml:space="preserve">Caracterizar población buscadora
</t>
  </si>
  <si>
    <t>Dirección General, Subdirección General, Técnica y Territorial</t>
  </si>
  <si>
    <t>Se dio por cumplido en el primer bimestre. 
 Se hizo requerimiento de información a la Subdirección de Gestión de Información, quienes remitieron los filtros de lo que arroja el SIM BUSQUEMOS, con marcada ausencia de datos sobre la caracterización de las PDD y las PB, en la que no se precisa información asociada mínimamente al sexo asignado al nacer y consecuentemente sin información en otras categorías de Enfoques diferenciales, étnicos y de género. La caracterización se encuentra registrada en el documento de la Estrategia de Contacto Permanente y Diferenciado, presentado en el primer bimestre.
 EVIDENCIAS - P19 - ESTRATEGIA CONTACTO
 - Correo OTIC para filtros de caracterización</t>
  </si>
  <si>
    <t>Conforme a las evidencias presentadas y el documento de la estrategia de contacto, se observa que se llevó a cabo la caracterización inicial de la población buscadora. Si bien, esta actividad se reporta como terminada en febrero con la formulación de la estrategia, se entiende que siempre existirá la necesidad de estar actualizando dicha caracterización.</t>
  </si>
  <si>
    <t xml:space="preserve">Se dio por cumplido en el primer bimestre.  </t>
  </si>
  <si>
    <t>Esta actividad se cumplió en el primer bimestre</t>
  </si>
  <si>
    <t xml:space="preserve">Realizar actualización de las Organizaciones, Colectivos, Movimientos y Plataformas - OCMP buscadoras </t>
  </si>
  <si>
    <t>En el primer y segundo bimestre se avanzó en la actualización en BUSQUEMOS de la asociación de las PDD con las OCMP.
 Se trabajó conjuntamente con la OTIC y la Dirección de Información en el análisis y búsqueda de información sobre SB asociadas a informes de OCMP, lo cual permitió identificar la ausencia de registro de SB presentadas por organizaciones que en BUSQUEMOS no aparecen creadas y las creadas se encuentran asociadas a oficios de la sociedad civil, sin referenciar el nombre de la organización.
 NOTA: se tenía contemplado como fecha de finalización de esta actividad el 28 de febrero, sin embargo, dado que se tiene que hacer una actualización manual en el SIM ha sido una tarea más dispendiosa de lo contemplando inicialmente. Así mismo, es una actividad que se realizará todo el año por ser una actualización constante por la dinámica y relacionamiento de la búsqueda. Solicitamos se ajuste su fecha de finalización a 31 de diciembre 2024.
 EVIDENCIA: 
 - Correo con solicitud de registro OCMP a OTIC</t>
  </si>
  <si>
    <t>Conforme a la solicitud de modificación de la fecha de finalización de esta actividad y la observación de la OAP anterior, se entiende que la actualización de la información de las Organizaciones, Colectivos, Movimientos y Plataformas - OCMP buscadoras en el SIM va ser una actividad permanente, necesaria para la implementación de la estrategia de contacto. Para este bimestre en todo caso se observa conforme a los soportes, un avance en mejorar estos datos en conjunto con la OTIC y la Dirección de información.</t>
  </si>
  <si>
    <t>Se siguen adelantando la actualización de las OCMP en las plataformas en conjunto con la OTIC. Se evidencia la gestión para identificar y solicitar el cargue de las OMCP que no están en el SIM. A través de la evidencia se muestra el trabajo adelantado por las partes.</t>
  </si>
  <si>
    <t>100% 
Hito 1: 15% Caracterizar población buscadora
Hito 2: 15% Actualizar OCMP 
Hito 3: 20% Definir criterios de priorización y mecanismos de contacto
Hito 4: 50% Implementar estrategia</t>
  </si>
  <si>
    <t xml:space="preserve">Definir criterios de priorización para el contacto
</t>
  </si>
  <si>
    <t>Se dio por cumplido en el primer bimestre. 
 Como resultado a la caracterización de la población buscadora que es un insumo relevante en la estrategia y para dar inicio a la implementación de ésta, se definieron 6 criterios (los cuales están relacionados en el documento de la Estrategia, presentado en el primer bimestre). Los dos criterios con los que se dio inicio son: PDD sin lugar de ocurrencia de los hechos y PB sin lugar de residencia, de acuerdo con la información que se encuentra registrada en el SIM.
 EVIDENCIA: 
 - Correo OTIC para filtros de caracterización</t>
  </si>
  <si>
    <t>Conforme al documento de la estrategia de contacto entregado en el periodo anterior, se observa que fueron efectivamente definidos 6 criterios de priorización para el contacto: 1. Solicitudes de búsqueda con datos de contacto de correo y teléfono de las personas que buscan que nunca han sido contactadas por la UBPD (incluyendo personas que buscan desde el exterior). 2. Personas con contacto telefónico y correo que no han participado en tomas de muestra genética de referencia.
3. Personas con contacto telefónico y correo que no han participado en diálogos con GITT a cargo de la investigación. 4. Solicitudes de búsqueda presentadas por personas mayores y personas con discapacidad; u otros enfoques diferenciales, étnico y de género a que haya lugar. 5. Solicitudes de búsqueda presentadas a través de informes por organizaciones, colectivos, movimientos y plataformas que buscan. 6. Solicitudes de búsqueda que no tienen teléfono ni correo y que luego de agotar el cruce con bases de datos y el relacionamiento interinstitucional se logra acceder a los datos de contacto. En ese sentido se da por terminada esta actividad</t>
  </si>
  <si>
    <t>Esta actividad se cumplió en el primer bimestre. A pesar de ello, en este bimestre, se agregaron nuevos criterios de priorización que permiten ser más eficientes en el proceso de contacto. Dichos criterios se ven en los soportes enviados</t>
  </si>
  <si>
    <t>Definir los mecanismos de contacto con las personas buscadoras, teniendo en cuenta el abordaje diferencial.</t>
  </si>
  <si>
    <t>Se dio por cumplido en el primer bimestre. 
 Se definieron tres herramientas para el contacto: Línea de atención a buscadoras y buscadores, Canal presencial y Unidad Móvil. Estas 3 líneas de cara a cubrir todo el territorio nacional.
 (las cuales están relacionadas en el documento de la Estrategia, presentado en el primer bimestre)
 EVIDENCIA:
 - Evidencia documento de Estrategia.</t>
  </si>
  <si>
    <t>Conforme al documento de la estrategia de contacto entregado en el periodo anterior, se observa que fueron efectivamente definidos 3 mecanismos de contacto: Línea de atención a buscadoras y buscadores, Canal presencial y Unidad Movil. En ese sentido se da por terminada esta actividad.</t>
  </si>
  <si>
    <t>Definir los mecanismos de relacionamiento con investigadores/a territoriales</t>
  </si>
  <si>
    <t>Subdirección General Técnica y Territorial, Dirección General, Dirección Técnica de Información, Planeación y Localización para la búsqueda</t>
  </si>
  <si>
    <t>Se dió cumplimiento en el primer bimestre
 Se definió que se contaría con un equipo de contratistas en los lugares en que se cuenta con GITT, así como en Amazonas, Vichada, Guainia, Boyacá y Vaupes, quienes articulan todas las acciones desde la estrategia de contacto con los GITT de acuerdo con los lineamientos para grantizar la participación y el acceso a la información en el proceso de búsqueda con la UBPD. 
 EVIDENCIA:
 - Evidencia equipo de Tejido y Diálogo Social.</t>
  </si>
  <si>
    <t>Conforme al documento de la estrategia de contacto entregado en el periodo anterior, se observa que los mecanismos de relacionamiento se establecieron en la sección de modelo de despliegue operativo mediante la contratación de un equipo territorial que pudiera cubrir todo el terriotorio nacional. Se da por cumplida esta actividad con la contratación de 25 personas del equipo de Tejido y Diálogo Social - TyDS y de los 5 contratistas del corredor amazónico, territorios donde no hay GITT de la UBPD, y que se encargarán de implementar el modelo de despliegue operativo de la estrategia de contacto.</t>
  </si>
  <si>
    <t>Poner en marcha la estrategia de contacto</t>
  </si>
  <si>
    <t>La implementación de la estrategia de contacto inició en febrero de 2024, para el segundo bimestre se incorporó el equipo de 28 contratistas de TyDS con el fin de impulsar esta estrategia en las coberturas de los GITT, sumando acciones con el equipo del nivel central. (Los avances en detalle se presentan en la columna K).
 EVIDENCIA:
 - Contratos de prestación de servicios de las y los profesionales que implementan la estrategia de contacto
 - grabaciones espacios de capacitación con equipo de tejido y diálogo social
 - link tablero estrategia de contacto nivel central
 - link tablero estrategia de contacto territorio 
 - link relación SB con OCMP</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</si>
  <si>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búsquemos y puesta en marcha del modelo de despliegue operativo de la estrategia con la contratación de los respectivos equipos. Lo anterior ha permitido, obtener como resultado: 574 contactos efectivos y 151 acciones que apoyan la búsqueda de personas dadas por desaparecidas.</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</si>
  <si>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822 contactos efectivos y 435 acciones que apoyan la búsqueda de personas dadas por desaparecidas.</t>
  </si>
  <si>
    <t>Implementar la herramienta de Unidad Móvil orientada a la sensibilización, pedagogía y visibilización de la UBPD a través del despliegue territorial itinerante.</t>
  </si>
  <si>
    <t>Subdirección Administrativa y Financiera, Gestión Contractual, Subdirección General, Técnica y Territorial, Dirección Técnica de Prospección, Recuperación e Identificación, Dirección Técnica de Información, Planeación y Localización para la búsqueda</t>
  </si>
  <si>
    <t>Esta actividad iniciará en el segundo semestre de la vigencia.</t>
  </si>
  <si>
    <t>Esta actividad se desarrollará desde el mes de julio.</t>
  </si>
  <si>
    <r>
      <rPr>
        <b/>
        <sz val="11"/>
        <color rgb="FF000000"/>
        <rFont val="Arial Narrow"/>
        <family val="2"/>
      </rPr>
      <t>Participación efectiva</t>
    </r>
    <r>
      <rPr>
        <sz val="11"/>
        <color rgb="FF000000"/>
        <rFont val="Arial Narrow"/>
        <family val="2"/>
      </rPr>
      <t xml:space="preserve">, ya que la ruta establecida proporciona lineamientos a los GITT para garantizar la participación integral, incluyendo enfoques diferenciales.
</t>
    </r>
    <r>
      <rPr>
        <b/>
        <sz val="11"/>
        <color rgb="FF000000"/>
        <rFont val="Arial Narrow"/>
        <family val="2"/>
      </rPr>
      <t>Aprovechar mejor la condición de actor humanitario de la UBPD,</t>
    </r>
    <r>
      <rPr>
        <sz val="11"/>
        <color rgb="FF000000"/>
        <rFont val="Arial Narrow"/>
        <family val="2"/>
      </rPr>
      <t xml:space="preserve"> ya que la ruta integral de participación puede contribuir a maximizar el impacto humanitario de la entidad al incorporar efectivamente a las personas buscadoras en las estrategias de búsqueda.</t>
    </r>
  </si>
  <si>
    <t xml:space="preserve">Los Grupos Internos de Trabajo Territorial  incorporan los lineamientos, métodos, metodologías y herramientas para la incorporación de los enfoques diferenciales 
Las personas y organizaciones buscadoras participan y tomas decisiones respecto al proceso de búsqueda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</si>
  <si>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
30 sujetos de especial protección constitucional que hacen parte de la ruta
No. de OCMP que acompañan, apoyan e impulsan el proceso de búsqueda.
No. de diálogos con víctimas a nivel nacional
No. de personas que participan en actividades realizadas por la UBPD
No. de OCMP con que ha tenido relacionamiento la UBPD</t>
  </si>
  <si>
    <t>Construir, a partir los insumos de disponibles de la DTPCVED, un diagnóstico del estado de avance e incorporación de los EDyG en los GITT y, construir un plan de intervención para fortalecer la transversalización de los EDyG en el territorio</t>
  </si>
  <si>
    <t>Asesor Dirección General,  Subdirección General, Técnica y Territorial</t>
  </si>
  <si>
    <t>La DTPCVED avanzó en la construcción de la metodología a implementar, así como de la herramienta de seguimiento para la elaboración del diagnostico de la incorporación de los EDyG en los GITT y, construir un plan de intervención para fortalecer la transversalización de los EDyG en el territorio.
 EVIDENCIAS - P21 - RUTA ENFOQUES
 - Matriz de seguimiento enfoques diferenciales VERSIÓN CONJUNTA
 - 20240226_Propuesta metodológica</t>
  </si>
  <si>
    <t>Se evidencia un avance en la construcción de la metodología a implementar, así como de la herramienta de seguimiento para la elaboración del diagnostico de la incorporación de los EDyG en los GITT. Se espera que para el siguiente periodo de reporte, dichas herramientas estén finalizadas conforme a lo establecido.</t>
  </si>
  <si>
    <t>Diseñar rutas de implementación acordes a la estrategia de participación definida por la UBPD</t>
  </si>
  <si>
    <t>Asesor Dirección General, Oficina Gestión del Conocimiento, Subdirección General Técnica y Territorial (GITT)</t>
  </si>
  <si>
    <t>Se construyó el documento de Ruta Integral de Participación y la herramienta que evidencia.
 EVIDENCIA:
 - Versión 2 20240218_ Ruta personas</t>
  </si>
  <si>
    <t>Con la versión dos del documento llamado ruta de personas se verifican las rutas de implementación definidas acordes a la estrategia de participación de la UBPD. Dicha actividad queda como cumplida y se espera que conforme a lo establecido se realicen los demás componentes de la ruta.</t>
  </si>
  <si>
    <t>Esta actividada se cumplió al 100% en el segundo bimestre de 2024.</t>
  </si>
  <si>
    <t>Diseñar la caja de herramientas para operacionalizar la participación y la incorporación de Enfoques Diferenciales, de género y étnicos.</t>
  </si>
  <si>
    <t>Asesor Dirección General, Oficina de Gestión del Conocimiento, Subdirección General Técnica y Territorial (GITT)</t>
  </si>
  <si>
    <t>En el segundo bimestre del año, se avanzó en el proceso de identificación y diseño de herramientas, así como en el proceso contractual que permitirá su producción.
 NOTA: Se hace una alerta sobre los tiempos para la producción de las herramientas a incluir en la ruta, toda vez que el equipo de comunicaciones ha tenido otras actividades (Lanzamiento del Documental, Feria del Libro, entre otras), lo cual no ha permitido dar grandes avances en la producción para cumplir con los tiempos establecidos. Agradecemos ampliar la fecha hasta 31 de julio 2024.
 EVIDENCIA:
 - 2024-05-09 Revisión impresos - Caja de Herramientas
 - Ficha técnica IMPRESOS 
 - Formato_Método_de_cotización_bolsa_de_impresos</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</si>
  <si>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t>
  </si>
  <si>
    <t>Ruta integral de participación 100%
Hito 1: 20% Línea base de apropiación de lineamientos 
Hito 2: 30% Construir rutas de implementación 
Hito 3: 20% Construir caja de herramientas 
Hito 4: 30% Realizar asistencia técnica y relacionamiento</t>
  </si>
  <si>
    <t>Realizar asistencia técnica para la apropiación de la caja de herramientas para operacionalizar la participación y la incorporación de Enfoques Diferenciales, de género y étnicos.</t>
  </si>
  <si>
    <t>Se avanzará en los siguientes bimestres.</t>
  </si>
  <si>
    <t>Teniendo en cuenta la observación anterior y el cambio de fecha de finalización, se entiende que esta actividad comenzará su implementación una vez se tenga un avance más alto de la caja de herramientas.</t>
  </si>
  <si>
    <t>Teniendo en cuenta el retraso en los tiempos de contratación, esta actividad se desarrollará en los siguientes bimestres.</t>
  </si>
  <si>
    <t xml:space="preserve">Construir la herramienta para la socialización de la ruta integral de participación y transversalización de enfoques diferenciales </t>
  </si>
  <si>
    <t>En el bimestre reportado se avanzó en la construcción del esquema de la herramienta que se encuentra en su fase de validación.
 EVIDENCIA:
 - Herramienta Ruta de Participación</t>
  </si>
  <si>
    <t>Teniendo en cuenta la fecha de inicio de esta actividad, se presenta un avance significativo dado que el soporte enviado evidencia un avance en la construcción de la herramienta de socialización de la ruta integral de participación y enfoques diferenciales.</t>
  </si>
  <si>
    <t>Implementar y realizar seguimiento a la ruta integral de participación y transversalización de enfoques diferenciales</t>
  </si>
  <si>
    <t xml:space="preserve">Dirección General </t>
  </si>
  <si>
    <t xml:space="preserve">No aplica para este periodo de reporte. </t>
  </si>
  <si>
    <t xml:space="preserve">Adelantar las sesiones de las mesas de asistencia técnica y los espacios de relacionamiento con pueblos y comunidades étnicas y sistematizar los acuerdos y compromisos. </t>
  </si>
  <si>
    <t>- Durante el segundo bimestre del año se adelantó una reunión preparatoria con la JEP para el desarrollo de las MATG, en el mismo sentido se instalo la MATG 2024 el 30 de abril con el propósito de acordar el calendario de actividades del año.
 - Para el segundo bimestre del 2024 se avanzó en la planeación de la primera reunión de la MAT de NNA que se realizará el 14 de mayo con la participación de 25 representantes de instituciones y OMCP. 
 (se relaciona más detalle en la columna K).
 EVIDENCIA:
 - Asistencia MAT Género abril 2024
 - Acta de Reunión MAT NNA
 - Invitación al primer encuentro MAT NNA
 - Agenda a desarrollar en el primer encuentro MAT NNA</t>
  </si>
  <si>
    <t>Se evidencia avances en las sesiones y mesas técnicas, en este caso con la JEP, en las que se habló de la planeación de la primera reunión de la MAT de NNA que se realizará el 14 de mayo con la participación de 25 representantes de instituciones y OMCP. Dicho avances es consecuente con las evidencias enviadas.</t>
  </si>
  <si>
    <t xml:space="preserve">En el periodo comprendido en este reporte se avanzó en la organización interna técnica y metodológica de las Mesas de Asistencia Técnica de género territoriales, como resultado se adjunta el cronograma construido.
Adicionalmente, se construyeron los insumos técnicos para el MPTF y el componente de Mesas de Asistencia Técnica Territorial. (se anexa documento)
EVIDENCIAS - P21 - RUTA ENFOQUES
- PROGRAMACIÓN MAT GÉNERO 2024 (3) </t>
  </si>
  <si>
    <t>Realizar seguimiento al cumplimiento de los acuerdos y compromisos de las agendas de diálogo político</t>
  </si>
  <si>
    <t>ESTA ACTIVIDAD ES DE RELACIONAMIENTO POLÍTICO PERMANENTE ENMARCADA EN LAS CONSULTAS PREVIAS. En ese sentido, agradecemos para que como "área responsable" se encuentre la Dirección General (asesores) ya que son los vinculados directos a esta actividad.</t>
  </si>
  <si>
    <t>Dicha actividad incluye también los escenarios de concertación con grupos étnicos en el que se establecen acuerdos políticos y presupuestales a los cuales deben realizarse seguimiento. Se solicitará a la Dirección General en todo caso que coloque la información adicional correspondiente a los acuerdos de dialogo político que actualmente lleva la UBDP.</t>
  </si>
  <si>
    <t>Conforme a la Observación OAP del bimestre anterior, se solicita ajuste de esta Actividad, teniendo en cuenta las acciones que se realizan desde la Dirección Técnica de Participación y para tener claridad y diferencia frente al Producto 13.
Las organizaciones indígenas del Órgano de Interlocución con el Movimiento Indígena – OICMI, se reunieron con la Directora General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EVIDENCIAS - P21 - RUTA ENFOQUES
- 20240625 ACTA REUNIÓN DIRECCIÓN GENERAL UBPD</t>
  </si>
  <si>
    <r>
      <rPr>
        <b/>
        <sz val="11"/>
        <color rgb="FF000000"/>
        <rFont val="Arial Narrow"/>
        <family val="2"/>
      </rPr>
      <t>Acceso a información a personas buscadoras no organizadas</t>
    </r>
    <r>
      <rPr>
        <sz val="11"/>
        <color rgb="FF000000"/>
        <rFont val="Arial Narrow"/>
        <family val="2"/>
      </rPr>
      <t>, ya que el programa de red de apoyo operativo facilita el acceso a información para personas que buscan sin estar formalmente organizadas.</t>
    </r>
  </si>
  <si>
    <t>Las Personas que Buscan y Organizaciones Experimentan un Aumento en su Estabilidad.</t>
  </si>
  <si>
    <t>No. de personas - OCMP que son beneficiarias de medidas de estabilización por apoyo a la búsqueda
100 OCMP fortalecidas en capacidades para la búsqueda</t>
  </si>
  <si>
    <t>Diseñar el programa Red de Apoyo Operativo a la Búsqueda  con personas buscadoras y las organizaciones que aportan a la búsqueda (Funcionamiento red de apoyo, fortalecimiento de capacidades para la búsqueda y medidas de estabilización, estrategias de convocatoria)</t>
  </si>
  <si>
    <t>Oficina Asesora Jurídica, Dirección Técnica de Prospección, Recuperación e Identificación, Dirección Técnica de Información, Planeación y Localización para la búsqueda.</t>
  </si>
  <si>
    <t>El 30 de abril se sostuvo reunión con FINDETER donde se abordaron los componentes sociales del Contrato Interadministrativo: Fortalecimiento de capacidades y sostenibilidad económica de los territorios; a partir de esta reunión, surge la necesidad de realizar revisión al interior de la UBPD, para repensar la forma de llevar a cabo el “Fortalecimiento de capacidades”.
 Frente al cronograma de la Estrategia, no se anexa al reporte, dado que está en proceso de rediseño contemplando los ajustes que se deben realizar.
 NOTA: expuesto lo anterior, se solicita amablemente que la fecha de cumplimiento de esta actividad se amplie hasta el 30 de junio de 2024.
 EVIDENCIAS - P22 - PROGRAMA RED DE APOYO
 - Acta de reunión con FINDETER.
 - Presentación
 - Correo de relacionamiento</t>
  </si>
  <si>
    <t>Conforme al contratado administrativo con FINDETER se observa un avance para diseñar el programa de Red de Apoyo e implementarlo. No obstante, es menester que se defina rápidamente cuáles van a ser los componentes y lo que se entiende como fortalecimiento de capacidades, que permitan avanzar en la siguientes actividades de implementación.</t>
  </si>
  <si>
    <t xml:space="preserve">*En los meses de mayo y junio desde la UBPD se trabajo en el documento anexo social el cual ya se encuentra finalizado; en la última semana de junio fue enviado a FINDETER para posible retroalimentación. Igualmente cronograma de actividades propuesto.
*Formulario de inscripciones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*Relacionado con los temas propuestos se solicita a las direcciones misionales de Información y Prospeccion los lineamientos para la entrega adecuada de los productos.
*En coordinación con la Oficina de Tecnología e Información -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t>
  </si>
  <si>
    <t xml:space="preserve">100%
Hito 1: 15% Diseñar programa red de apoyo operativo
Hito 2: 25% Realizar jornadas de fortalecimiento de capacidades
Hito 3: 10% Implementar piloto
Hito 4: 50% Implementar programa 
</t>
  </si>
  <si>
    <t>Realizar jornadas de fortalecimiento de capacidades para el apoyo a la búsqueda humanitaria y extrajudicial en organizaciones y personas no organizadas</t>
  </si>
  <si>
    <t>Dirección Técnica de Prospección, Recuperación e Identificación, Dirección Técnica de Información, Planeación y Localización para la búsqueda.</t>
  </si>
  <si>
    <t>Aún no se ha dado inicio.</t>
  </si>
  <si>
    <t>Teniendo en cuenta la observación anterior y el cambio de fecha de finalización, se entiende que esta actividad comenzará su implementación una vez se tenga un avance más alto la definición del programa de Red de Apoyo Operativo</t>
  </si>
  <si>
    <t xml:space="preserve">*Se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*Red Arcoíris, ha estado abierta su convocatoria desde el 20 de mayo y al mes de junio cuenta con 219 personas inscritas.
*Red de Buscadores/as de Casanare, el lanzamiento se realizó en la ciudad de Yopal el pasado 31 de mayo y cuenta al cierre del mes de junio con 159 inscritos.
En total al cierre del mes de junio contamos con 725 personas inscritas en las diferentes formas de participación que abarca la Red de Apoyo.
*Respuesta via correo electronico a las personas que se inscribieron a la Red Operativo para la búsqueda.
*Seguimiento a las personas, OCMP inscritas a la Red de Apoyo Operativo para la Búsqueda. </t>
  </si>
  <si>
    <t>Implementar la red de apoyo operativa y la ejecución de los medios materiales para la búsqueda como impulso  a la estabilización con el fin de retroalimentarla y realizar ajustes.</t>
  </si>
  <si>
    <t xml:space="preserve">En el mes de junio se dieron diferentes espacios entre las áreas de jurídica de FINDETER y de la UBPD y la Dirección de Participación, para la definición de los criterios para la evaluación de los requisitos jurídicos contenidos en el Anexo Social. </t>
  </si>
  <si>
    <r>
      <rPr>
        <b/>
        <sz val="11"/>
        <color rgb="FF000000"/>
        <rFont val="Arial Narrow"/>
        <family val="2"/>
      </rPr>
      <t>Mejora en los tiempos de búsqueda</t>
    </r>
    <r>
      <rPr>
        <sz val="11"/>
        <color rgb="FF000000"/>
        <rFont val="Arial Narrow"/>
        <family val="2"/>
      </rPr>
      <t>, ya que el fortalecimiento del capital humano de la UBPD contribuye a una acción humanitaria y extrajudicial más eficiente</t>
    </r>
  </si>
  <si>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</si>
  <si>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</si>
  <si>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Identificar las necesidades de bienestar de los servidores y servidoras</t>
  </si>
  <si>
    <t>Todas las dependencias</t>
  </si>
  <si>
    <t>Se realizó durante el primer bimestre</t>
  </si>
  <si>
    <t xml:space="preserve">Actividad realizada durante el primer trimestre </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</si>
  <si>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</si>
  <si>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</si>
  <si>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</si>
  <si>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r>
      <rPr>
        <sz val="11"/>
        <color rgb="FF000000"/>
        <rFont val="Arial Narrow"/>
        <family val="2"/>
      </rPr>
      <t xml:space="preserve">Durante el II bimestre se ha avanzado en las siguientes actividades del Sistema Integral de Bienestar y Cuidado:
 *Formulación del documento del Sistema Integral de Bienestar y Cuidado  
 *Elaboración del cronograma de trabajo, el avance de las actividades desarrolladas se encuentra en las columnas Q,R y S del documento.  
</t>
    </r>
    <r>
      <rPr>
        <b/>
        <sz val="11"/>
        <color rgb="FF000000"/>
        <rFont val="Arial Narrow"/>
        <family val="2"/>
      </rPr>
      <t xml:space="preserve">Nota: </t>
    </r>
    <r>
      <rPr>
        <sz val="11"/>
        <color rgb="FF000000"/>
        <rFont val="Arial Narrow"/>
        <family val="2"/>
      </rPr>
      <t xml:space="preserve">documentos que están sujetos  a modificaciones por parte de la Oficina Asesora de Planeación, este documento se remitió a la OAP el día 7 de mayo a través del correo electrónico de la Jefe de la Dependencia. 
</t>
    </r>
    <r>
      <rPr>
        <b/>
        <sz val="11"/>
        <color rgb="FF000000"/>
        <rFont val="Arial Narrow"/>
        <family val="2"/>
      </rPr>
      <t xml:space="preserve">Soportes: 
</t>
    </r>
    <r>
      <rPr>
        <sz val="11"/>
        <color rgb="FF000000"/>
        <rFont val="Arial Narrow"/>
        <family val="2"/>
      </rPr>
      <t xml:space="preserve">1. Documento Sistema Integral de Bienestar y Cuidado </t>
    </r>
    <r>
      <rPr>
        <u/>
        <sz val="11"/>
        <color rgb="FF000000"/>
        <rFont val="Arial Narrow"/>
        <family val="2"/>
      </rPr>
      <t>https://docs.google.com/document/d/1uvrnb71bSgILpH0ejvaSSdwsQg1E6_UL/edit?usp=drive_web&amp;ouid=101809842191899853601&amp;rtpof=true</t>
    </r>
    <r>
      <rPr>
        <sz val="11"/>
        <color rgb="FF000000"/>
        <rFont val="Arial Narrow"/>
        <family val="2"/>
      </rPr>
      <t xml:space="preserve">
1. Documento Anexo Cronograma </t>
    </r>
    <r>
      <rPr>
        <u/>
        <sz val="11"/>
        <color rgb="FF000000"/>
        <rFont val="Arial Narrow"/>
        <family val="2"/>
      </rPr>
      <t>https://docs.google.com/spreadsheets/d/183207DB-w8L0--jkYSo5hgKM3ChLXanw/edit#gid=283245828</t>
    </r>
    <r>
      <rPr>
        <sz val="11"/>
        <color rgb="FF000000"/>
        <rFont val="Arial Narrow"/>
        <family val="2"/>
      </rPr>
      <t xml:space="preserve">
</t>
    </r>
  </si>
  <si>
    <t xml:space="preserve">El documento del Sistema Integral de Bienestar y Cuidado y el cronograma asociado al mismo dan cuenta del avance de esta actividad. Es completo y los ajustes solicitados han sido incorporados de manera adecuada. El documento se remite en los tiempos requeridos 
Esta actividad da cuenta del hito 3 y tiene un peso del 30% dentro de la meta. Desde el área se reporta un avance del 25%, y se argumenta que este 5% depende de la aprobación de algunos ajustes por parte de la OAP. Es de anotar que la presentación de este fue enviada a la OACP por parte de la Jefa de la OAP el 23 de mayo para su socialización, previa aprobación de la SGH.
</t>
  </si>
  <si>
    <t xml:space="preserve">El soporte presentado da cuenta de la gestión de la dependencia en el proceso de formalización del documento dentro del SIG </t>
  </si>
  <si>
    <t>Implementar el Sistema</t>
  </si>
  <si>
    <t xml:space="preserve">No se reportan avances en este periodo
</t>
  </si>
  <si>
    <t xml:space="preserve">Está actividad está programada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</si>
  <si>
    <t xml:space="preserve">La implementación del Sistema Integral de Bienestar y Cuidado se viene dando de manera anticipada desde el bimestre anterior.
La relación entre los soportes y lo que se registró en esta matriz, da cuenta de un avance óptimo para esta actividad </t>
  </si>
  <si>
    <t>Realizar seguimiento, monitoreo y evaluación</t>
  </si>
  <si>
    <r>
      <rPr>
        <b/>
        <sz val="11"/>
        <color rgb="FF000000"/>
        <rFont val="Arial Narrow"/>
        <family val="2"/>
      </rPr>
      <t>Mejora en los tiempos de búsqueda</t>
    </r>
    <r>
      <rPr>
        <sz val="11"/>
        <color rgb="FF000000"/>
        <rFont val="Arial Narrow"/>
        <family val="2"/>
      </rPr>
      <t>, ya que el fortalecimiento del capital humano y la operación logística de la UBPD contribuye a una acción humanitaria y extrajudicial más eficiente</t>
    </r>
  </si>
  <si>
    <t xml:space="preserve">Aumento sostenido en la eficiencia operativa (administrativos, logísticos) de la Unidad para responder a la necesidades de la búsqueda humanitaria y extrajudicial </t>
  </si>
  <si>
    <t>Tasa de aumento de eficiencia operativa</t>
  </si>
  <si>
    <r>
      <rPr>
        <b/>
        <sz val="11"/>
        <color rgb="FF000000"/>
        <rFont val="Arial Narrow"/>
        <family val="2"/>
      </rPr>
      <t>Mejora en los tiempos de búsqueda</t>
    </r>
    <r>
      <rPr>
        <sz val="11"/>
        <color rgb="FF000000"/>
        <rFont val="Arial Narrow"/>
        <family val="2"/>
      </rPr>
      <t>,  al contar con un diseño institucional que permite  optimizar los procesos y reducir los tiempos de búsqueda.</t>
    </r>
  </si>
  <si>
    <t>Estructura funcional alineada con las necesidades de la búsqueda</t>
  </si>
  <si>
    <t>Realizar el estudio de cargas laborales</t>
  </si>
  <si>
    <t>Subdirección de Gestión Humana, Subdirección General Técnica y Territorial, Oficina Asesora de Planeación</t>
  </si>
  <si>
    <t xml:space="preserve">1.  14 al 21 de marzo de 2024: Se celebraron seis (6) Contratos de Prestación de Servicios Profesionales y de Apoyo con el fin de adelantar el estudio de cargas laborales. 
2. 15 de abril de 2024: La Directora General remitió memorando No. UBPD-3-2024-006125 a los Directores(as) Técnicos, Subdirectores, Jefes de Oficina, Coordinadores(as) y Supervisores(as) de Contrato en donde se comunicó el inicio del estudio de cargas laborales en todas las dependencias de la UBPD.
3. 16 de abril de 2024:  La Secretaría General a través de correo electrónico comunicó a todos los servidores el memorando remitido por la Directora General el día anterior, con el fin de contar con la participación activa en el estudio de cargas.
4.  26 de abril de 2024: La Secretaría General convocó a los(as) Gerentes Regionales y Coordinadores(as) para acordar cronograma de visitas a cada sede territorial.
5.  29 de abril de 2024: La Secretaría General realizó 9 espacios de trabajo al que asistieron el Dr. Alejandro Herrera, Nohora Teresa Villabona (contratista) y Marcell Morales (Contratista). En este espacio se dio a conocer cómo se realizará proceso de cargas laborales y se acordó el cronograma de visitas con cada una de las sedes territoriales. 
6. 30 de abril de 2024: Se inició el cronograma en las sedes territoriales. Para el nivel central, este comenzará el 7 de mayo de 2024.
</t>
  </si>
  <si>
    <t xml:space="preserve">CUMPLE PARCIALMENTE: Se observa un progreso significativo en la suscripción de los contratos necesarios para el desarrollo del estudio de cargas laborales. Se han documentado el memorando emitido por la directora, así como los correos enviados con las invitaciones pertinentes. Sin embargo, aún no se dispone de un informe detallado sobre el avance de los levantamientos de cargas, como se había establecido en el cronograma.
</t>
  </si>
  <si>
    <t>Se da cumplimiento al 70% de esta actividad a través de las acciones establecidas durante mayo y junio, documentadas en el comentario de la OAP.  Si bien se ampliaron las fechas de las actividades en el Plan de Acción, el cronograma de la hoja de ruta no fue actualizado, por lo tanto, el cronograma del plan de trabajo establecido en la hoja de ruta presenta incumplimiento.</t>
  </si>
  <si>
    <t>|</t>
  </si>
  <si>
    <t>Revisar el manual de funciones y actualizarlo de acuerdo con el resultado del estudio de cargas</t>
  </si>
  <si>
    <t>Se realizará durante el bimestre correspondiente</t>
  </si>
  <si>
    <t xml:space="preserve">CUMPLE PARCIALMENTE: Por favor, proporcione una guía o instrucciones claras sobre cómo acceder a las evidencias necesarias para completar la actividad en su totalidad. De lo contrario ajustar el calendario del producto con el fin de que las fechas coincidan  </t>
  </si>
  <si>
    <t xml:space="preserve">Se ajustaron las fechas establecidas para esta actividad. </t>
  </si>
  <si>
    <t>Ajustar el diseño institucional de la UBPD</t>
  </si>
  <si>
    <r>
      <rPr>
        <b/>
        <sz val="11"/>
        <color rgb="FF000000"/>
        <rFont val="Arial Narrow"/>
        <family val="2"/>
      </rPr>
      <t>Dignificación de víctimas y familias</t>
    </r>
    <r>
      <rPr>
        <sz val="11"/>
        <color rgb="FF000000"/>
        <rFont val="Arial Narrow"/>
        <family val="2"/>
      </rPr>
      <t xml:space="preserve">, ya que contribuir a la protección de los datos y seguridad integral de las víctimas 
</t>
    </r>
    <r>
      <rPr>
        <b/>
        <sz val="11"/>
        <color rgb="FF000000"/>
        <rFont val="Arial Narrow"/>
        <family val="2"/>
      </rPr>
      <t>Mejora en la circulación bidireccional de información,</t>
    </r>
    <r>
      <rPr>
        <sz val="11"/>
        <color rgb="FF000000"/>
        <rFont val="Arial Narrow"/>
        <family val="2"/>
      </rPr>
      <t xml:space="preserve"> ya que el plan puede fortalecer la infraestructura tecnológica para facilitar el intercambio activo de información.</t>
    </r>
  </si>
  <si>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</si>
  <si>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</si>
  <si>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Identificar necesidades de usos y apropiación de infraestructura tecnológica (nivel central y  territorial)</t>
  </si>
  <si>
    <t>Fueron Identificadas las necesidades de uso y apropiación , por lo cual se generó estrategia de organización de los GITT para el conocimiento de busquemos y de forma sectorizada con gerencias.
Se estructuró la puesta en funcionamiento del nuevo dominio de la entidad (ordenado en 17 fechas en 40 áreas a activar de forma secuencial.</t>
  </si>
  <si>
    <t>Conforme al reporte realizado parece que hubo avance en la identificación de necesidades de uso y apropiación, y que conforme a eso se llevó a cabo una estrategia por gerencias. Sin embargo, no se cuenta con soportes que muestre la identificación, ni se explica si esto tiene relación con el Componente 6. Uso y apropiación del marco estratégico. Los soportes cargados, solo muestran que hubo avances en las piezas comunicativas que promueven el uso y apropiación de las TIC, sin embargo ese no es el objetivo de esta actividad.</t>
  </si>
  <si>
    <t>Plan Estratégico de Seguridad de la información 100%
Hito 1: 10% Identificar las necesidades usos y apropiación
Hito 2: 20% Diseñar estrategias de TIC
Hito 3: 20% Establecer puntos de control
Hito 4: 10% Establecer portafolio de proyectos 
Hito 5: 40% Ejecutar plan</t>
  </si>
  <si>
    <t xml:space="preserve">Diseñar estrategias de tecnologías de información y comunicaciones y seguridad de la información  conjuntamente con las áreas del nivel central que respondan a las necesidades identificadas </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</si>
  <si>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t>
  </si>
  <si>
    <t>Se recomienda cambiar la fecha de finalización de esta actividad, toda vez que tanto el PETI como el PESI deberían estar actualizados a 15 de marzo. Así mismo, se verificará, una vez termine la actividad, cómo fue que se realizó esa actualización conjuntamente con las áreas. Por ahora sigue pendiente esta actividad.</t>
  </si>
  <si>
    <t>Establecer puntos de control para gestionar riesgos identificados de la infraestructura tecnológica</t>
  </si>
  <si>
    <t>1. Se han realizado comités de cambios, donde el equipo de ETB, oficina OTIC presenta RFC para corregir y/o ajustar novedades presentadas en la infraestructura. 
2. Seguimiento de las novedades presentadas a nivel de conectividad y/o servicios</t>
  </si>
  <si>
    <t>Si bien se presentan avances frente a la actividad, no se dice cómo estas tareas aportan a establecer puntos de control para gestionar los riesgos. Así mismo, se debe verificar si esto es una actividad que realmente termina en marzo, dado que parece una actividad recurrente en las actividades que adelante la OTIC.</t>
  </si>
  <si>
    <t>Establecer portafolio de proyectos tecnologías de información y comunicaciones y de seguridad de la información</t>
  </si>
  <si>
    <t xml:space="preserve">El establecimiento del portafolio de proyectos de tecnologías de la información y comunicaciones (TIC) así como de seguridad digital y seguridad e la información, se realizó a través de la adquisición de herramientas de seguimiento gestión de proyectos, la cual permite garantizar un monitoreo efectivo del avance de cada proyecto. 
Se han asignado recursos adecuados (profesionales especializados de apoyo) y se ha mantenido una comunicación constante con los responsables de cada proyecto para garantizar su avance satisfactorio. Esto ha permitido mantener un buen ritmo de trabajo y minimizar posibles desviaciones.
</t>
  </si>
  <si>
    <t>Se sabe que el establecimiento del portafolio de proyectos se hizo conforme a la versiones actuales del PETI y el PESI, es decir, son proyectos que se han financiado varios años con el objetivo de ofrecer unos bienes y servicios a la UBPD que permitan cumplir con los compromisos y obligaciones relacionadas con las TIC. Sin embargo, la obtención de una herramienta para el seguimiento a estos proyectos, no implica de por sí, el establecimiento del portafolio. Por tanto, se debe explicar cómo es que se establece ese portafolio y cómo este es consecuente con la actualización del PETI y el PESI y el marco estratégico definido.</t>
  </si>
  <si>
    <t>Ejecutar y hacer seguimiento al portafolio de proyectos establecido</t>
  </si>
  <si>
    <t>Conforme al reporte, se observa avances significativos en los proyectos. Además estos están empatando con al menos 5 de los 7 componentes del documento de marco estratégico de TIC. Será necesario que más adelante se indique en estos reportes cómo esto aporta a los objetivos establecidos en la estrategia.</t>
  </si>
  <si>
    <r>
      <rPr>
        <b/>
        <sz val="11"/>
        <color rgb="FF000000"/>
        <rFont val="Arial Narrow"/>
        <family val="2"/>
      </rPr>
      <t>Mayor autonomía para sedes regionales</t>
    </r>
    <r>
      <rPr>
        <sz val="11"/>
        <color rgb="FF000000"/>
        <rFont val="Arial Narrow"/>
        <family val="2"/>
      </rPr>
      <t>, ya que el plan puede incluir cambios en la infraestructura para otorgar mayor eficiencia a las sedes regionales.</t>
    </r>
  </si>
  <si>
    <t>Infraestructura física ampliada atendiendo de manera oportuna las necesidades operativas de la búsqueda</t>
  </si>
  <si>
    <t>23 sedes con mantenimiento requerido, 5 sedes nuevas territoriales en operación</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</si>
  <si>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</si>
  <si>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</si>
  <si>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</si>
  <si>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Para el periodo de reporte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Como soporte se adjunta avance de las fichas técnicas</t>
  </si>
  <si>
    <t>Cumple: Se evidencia la ficha técnica y los anexos en las evidencias.</t>
  </si>
  <si>
    <t>Se informa que las ficha técnica y anexos fueron concertados y avalados en su totalidad con las áreas: Secretaría General, Subdirección General Técnica y Territorial, Oficina de Tecnologías de Información y Comunicaciones, Subdirección de Gestión Humana, Prevención y Protección, el día 05 de junio de la presente vigencia.
Se adjunta ficha técnica y anexos aprobados.</t>
  </si>
  <si>
    <t xml:space="preserve">Se da cumplimiento con esta actividad a través de las acciones establecidas durante mayo y junio, documentadas en el comentario de la OAP. Se evidencia en el Plan de trabajo establecido por el equipo de infraestructura ficha técnica y justificación </t>
  </si>
  <si>
    <t xml:space="preserve">100%
Hito 1: 20% Actualizar necesidades
Hito 2: 20% Definir plan 
Hito 3: 60% Ejecutar plan de trabajo </t>
  </si>
  <si>
    <t>Definir el plan de trabajo para la ampliación y mantenimiento de la infraestructura territorial</t>
  </si>
  <si>
    <t>En el presente reporte se adjunta el Plan de trabajo para la implementación del Plan de ampliación y mantenimiento de infraestructura física territorial definido e implementado. El equipo de Infraestructura para el II bimestre realizó el Plan de trabajo donde se describe el objetivo general, los objetivos específicos, las fases, los roles, responsabilidades y el cronograma de actividades</t>
  </si>
  <si>
    <t>Cumple: Se presenta un Plan de Trabajo acorde con los lineamientos establecidos.</t>
  </si>
  <si>
    <t>Se Definió  el plan de trabajo para la ampliación y mantenimiento de la infraestructura territorial en el segundo  bimestre</t>
  </si>
  <si>
    <t>Se da cumplimiento con esta actividad a través de las acciones establecidas durante mayo y junio, documentadas en el comentario de la OAP. Se evidencia contratos de ampliación y mantenimiento.</t>
  </si>
  <si>
    <t>Ejecutar el plan de trabajo para la ampliación y mantenimiento de la infraestructura territorial</t>
  </si>
  <si>
    <t>En cuanto al Plan de trabajo establecido por el equipo de infraestructura a la fecha se cuenta con un avance del 21,3%:
La estrategia de ampliación corresponde a la suscripción de los siguientes contratos:
•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 273-2024-UBPD, cuyo objeto es Arrendamiento de espacios de trabajo colaborativo tipo coworking, para la sede de la Unidad de búsqueda de Personas Dadas por Desaparecidas - UBPD en la ciudad de Pereira. ALCANCE DEL OBJETO Comprende el arrendamiento de</t>
  </si>
  <si>
    <t>Cumple: Se ha confirmado la suscripción de los 2 contratos de Coworking en las sedes territoriales de Pereira y Bucaramanga. Se ha evidenciado la ejecución del plan de trabajo por parte del equipo de infraestructura . Existe un cronograma detallado para los mantenimientos preventivos y correctivos, con la evidencia correspondiente.</t>
  </si>
  <si>
    <t xml:space="preserve">En cuanto al Plan de trabajo establecido por el equipo de infraestructura a la fecha se cuenta con un avance del 35,98% correspondiente a la suscripción de los siguientes contratos: 
En cuanto al tema de ampliación se cuenta en la actualidad con la consecución de 4 nuevas sedes; durante el periodo de reporte se suscribió los siguientes contratos suscritos : 411-2024Arrendamiento de inmueble adecuado y dotado para el funcionamiento de la sede territorial Tunja de la Unidad de Búsqueda de Personas dadas por Desaparecidas en el contexto y en razón del conflicto armado – UBPD y el contrato 413-2024: Arrendamiento de inmueble adecuado y dotado para el funcionamiento de la sede territorial Santa Marta de la Unidad de Búsqueda de Personas dadas por Desaparecidas en el contexto y en razón del conflicto armado – UBPD. Es de mencionar que para el siguiente reporte se espera contar con la suscripción del contrato de arrendamiento para la sede de Neiva y así dar cumplimiento a la ampliación de 5 nuevas sedes territoriales. 
En cuanto a mantenimiento durante los meses de mayo y junio el equipo de infraestructura gestionar las solicitó los requerimientos tales como arreglos a la infraestructura física y mobiliario de cada sede. se adjunta la matriz correspondiente.
Se adjunta: los contratos y matriz de seguimiento. </t>
  </si>
  <si>
    <t>Se da cumplimiento con esta actividad a través de las acciones establecidas durante mayo y junio, documentadas en el comentario de la OAP. Se evidencia en el Plan de trabajo establecido por el equipo de infraestructura con un avance del 35.98%</t>
  </si>
  <si>
    <r>
      <rPr>
        <b/>
        <sz val="11"/>
        <color rgb="FF000000"/>
        <rFont val="Arial Narrow"/>
        <family val="2"/>
      </rPr>
      <t>Pedagogía mejorada sobre las acciones de la UBPD</t>
    </r>
    <r>
      <rPr>
        <sz val="11"/>
        <color rgb="FF000000"/>
        <rFont val="Arial Narrow"/>
        <family val="2"/>
      </rPr>
      <t>, ya que las auditorías tiene entres sus objetivos comunicar los hallazgos para ser incorporados en planes de mejora</t>
    </r>
  </si>
  <si>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</si>
  <si>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</si>
  <si>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Aprobar el Plan anual de auditorías y seguimientos</t>
  </si>
  <si>
    <t>Comité Interinstitucional de Coordinación de Control Interno</t>
  </si>
  <si>
    <t>Esta actividad fue realizada en el marco de los meses del primer bimestre, es decir el 29 de enero de 2024</t>
  </si>
  <si>
    <t>Esta Actividad fue cumplida dentro del primer bimestre, actualmente se adelantan las auditorías y acciones de acuerdo a lo estipulado</t>
  </si>
  <si>
    <t>La actividad se cumplió durante el bimestre enero - febrero de 2024, y no genera la realización de otras actividades durante la vigencia, por lo que el reporte es de cumplimiento al 100%.</t>
  </si>
  <si>
    <t>Como es indicado por el equipo de Control Interno, la actividad se cumplió durante el bimestre enero-febrero de 2024 por lo que el reporte refleja un cumplimiento del 100% en el Hito 1, es decir 10% cumplido</t>
  </si>
  <si>
    <t xml:space="preserve">100%
Hito 1: 10% Aprobar plan anual de auditorías 
Hito 2: 60% Ejecutar plan anual de auditorias 
Hito 3: 10% Aplicar evaluación de percepción 
Hito 4: 20% Definir acciones de mejora </t>
  </si>
  <si>
    <t>Ejecutar el Plan anual de auditorías y seguimientos</t>
  </si>
  <si>
    <t>El plan anual de auditorías y seguimientos está siendo desarrollado de acuerdo con el cronograma y a la fecha de corte se encuentra al día.</t>
  </si>
  <si>
    <t>Esta Actividad está siendo ejecutada de manera permanente en la vigencia. Actualmente se adelantan las auditorias y acciones de acuerdo a lo estipulado</t>
  </si>
  <si>
    <t xml:space="preserve">Las actividades previstas para el tercer bimestre de 2024, en marcados en los roles de la OCI, se ejecutaron conforme al PAAS - 2024, alcanzando las metas definidas para el mencionado período. </t>
  </si>
  <si>
    <t>El cronograma planteado por la OCI para el cumplimiento de esta actividad, que coincide con el Hito 2, abarca un período de 10 meses, comenzando en febrero y finalizando en noviembre. Durante este tiempo, se llevarán a cabo una serie de acciones y se producirán diversos productos. Específicamente, el PAAS - 2024 detalla la entrega puntual de 6 Informes de Auditoría.
Esta actividad se evalúa mediante una combinación de indicadores de gestión y de producto, considerando que los productos tangibles se obtienen al finalizar las actividades. Sin embargo, el avance mensual de las acciones es crucial para calcular el porcentaje de avance del indicador.
Los soportes entregados evidencian la realización de estas acciones, por lo que la actividad se cataloga como en ejecución.</t>
  </si>
  <si>
    <t>Aplicar y obtener resultados de la evaluación de percepción sobre ejercicio de auditoría y seguimiento de los 6 procesos que se auditan</t>
  </si>
  <si>
    <t>Dentro del Plan de Auditorías, se presentarán seis informes de auditoría a diferentes procesos. Una vez se finalice cada auditoría, los responsables del proceso deberán diligenciar la encuesta pertinente. Los resultados de estas encuestas serán reportados en los siguientes informes de seguimiento.</t>
  </si>
  <si>
    <t>La actividad está programada para ser reportada en los siguientes reportes bimestrales</t>
  </si>
  <si>
    <t>Las dos actividades relacionadas con la evaluación de percepción, previstas para realizar durante el bimestre mayo - junio de 2024, se llevaron a cabo, dando cumplimiento a la meta.</t>
  </si>
  <si>
    <t>Las actividades de evaluación de resultados a través de encuestas de satisfacción corresponden al Hito 3, según la programación del PAAS-2024, las cuales estaban programadas para realizarse en el último cuatrimestre del año. La realización de 2 encuestas representa un 33% de cumplimiento anticipado del Hito, lo que evidencia una eficiencia significativa en el avance del producto.</t>
  </si>
  <si>
    <t>Definir acciones de mejora del Plan anual de auditorías y seguimientos  con base en los resultados de la encuesta de percepción</t>
  </si>
  <si>
    <t>Una vez se realicen las evaluaciones de percepción y se analicen los resultados, se podrá identificar las acciones de mejora.</t>
  </si>
  <si>
    <t>La actividad está programada para ser reportada en el último informe bimestral</t>
  </si>
  <si>
    <t>Se trata de una actividad cuya ejecución se llevará a cabo durante el segundo semestre de 2024, y por tanto para el periodo objeto de seguimiento (mayo - junio de 2024) no presenta avance, sin que ello represente incumplimiento, toda vez que, el periodo para ejecución finaliza en diciembre de 2024.</t>
  </si>
  <si>
    <t>Los procesos que se adelantan tanto en la actividad 2 como en la actividad 3 determinan el cumplimiento y ejecución de esta actividad 4. Por lo tanto, la evaluación positiva de las actividades anteriores permite prever que la ejecución de esta actividad-hito tendrá un porcentaje de ejecución proporcional al esperado dentro del PAAS-2024.</t>
  </si>
  <si>
    <r>
      <rPr>
        <b/>
        <sz val="11"/>
        <color rgb="FF000000"/>
        <rFont val="Arial Narrow"/>
        <family val="2"/>
      </rPr>
      <t>Optimización del rol humanitario de la UBPD</t>
    </r>
    <r>
      <rPr>
        <sz val="11"/>
        <color rgb="FF000000"/>
        <rFont val="Arial Narrow"/>
        <family val="2"/>
      </rPr>
      <t>, ya que el plan contempla acciones para ayudar a financiar acciones humanitarias y realizar incidencia sobre el proceso de búsqueda.</t>
    </r>
  </si>
  <si>
    <t>Mayor capacidad financiera para llevar a cabo acciones y proyectos relacionados con la búsqueda</t>
  </si>
  <si>
    <t xml:space="preserve">No. de subvenciones aprobadas </t>
  </si>
  <si>
    <t>Identificar objetivos de ingresos según productos estratégicos</t>
  </si>
  <si>
    <t>Oficina Asesora de Planeación, Oficina Asesora Jurídica</t>
  </si>
  <si>
    <t xml:space="preserve">Durante el mes de abril de 2014 la Directora General, en conjunto con la Oficina Asesora de Planeación, definieron las líneas estratégicas de trabajo que la UBPD quiere impulsar con la comunidad internacional. Este espacio fue llevado a cabo el 11 de abril e incluyó también los avances de la entidad como parte de la Gestión de la actual Directora General y los escenarios prospectivos para la cooperación. Derivado de esto, se procederá a realizar mesas de trabajo con las dependencias técnicas de la entidad, que permitan decantar las necesidades de cooperación para priorización de la Dirección General. Por tanto se propone ajuste en fecha de identificación de ingresos. A la par se ha venido trabajando en la atención de acciones requeridas con recursos de cooperación. </t>
  </si>
  <si>
    <t>CUMPLE: Aunque se ha pospuesto temporalmente la identificación precisa de los ingresos, el enfoque en priorizar las necesidades de cooperación es crucial para garantizar que los recursos se asignen de manera efectiva y estratégica.</t>
  </si>
  <si>
    <t xml:space="preserve">El plan precisa entonces la meta de contar, durante 2024, con 10 subvenciones o iniciativas de cooperación internacional aprobadas. 
 </t>
  </si>
  <si>
    <t>Se concluye la definición del objetivo de subvenciones a obtener en 2024.</t>
  </si>
  <si>
    <t xml:space="preserve">100%
Hito 1: 10% Definir objetivo de ingresos
Hito 2: 20% Identificar fuentes
Hito 3: 20% Definir acciones por fuente
Hito 4: 50% Implementar plan de consecución de fondos
</t>
  </si>
  <si>
    <t>Identificar fuentes potenciales de fondos y sus objetivos de ingresos</t>
  </si>
  <si>
    <t>Para el período de reporte se han identificado las siguientes posibles fuentes nuevas de financiación del sector privado: Nagulendran Philanthropy Alliance,  One Earth Future Foundation, Global Parnerships Impact Fund. Respecto de fuentes estatales internacionales, se identifican las siguientes fuentes: Bélgica, Austria, Nueva Zelanda y Portugal, cuya información fue actualizada en la matriz de oferta y demanda de cooperación. Esta información continuará actualizándose hasta el cuarto trimestre de 2024</t>
  </si>
  <si>
    <t>CUMPLE: Se evidencia que se realizaron avances durante el período de reporte, con respecto a las posibles fuentes de nuevas financiaciones del sector privado y fuentes estatales internacionales, se han identificado las siguientes, la información ha sido actualizada en la matriz de oferta y demanda de cooperación. Se espera que esta información se continúe actualizando hasta el cuarto trimestre de 2024 para asegurar su precisión y relevancia.</t>
  </si>
  <si>
    <t xml:space="preserve">Se identificaron 23 potenciales fuentes de cooperación internacional para 2024: Alemania, Australia, Austria, Bélgica, 
Canadá, Corea del Sur, Dinamarca, España (AECID), Estados Unidos, Finlandia, La Unidad de Asistencia Humanitaria Departamento de políticas de Desarrollo, Francia (AFD), Holanda, Italia, Japón, Noruega, Nueva Zelanda, Sistema naciones Unidas (OCR), Polonia
Portugal, Reino Unido, Rumania, Suecia, Suiza). 
Para el sector privado, se identificaron actores clave como sector extractivo, sector construcción, sector financiero, sector de fundaciones empresariales y de capital filantrópico y sector de medios de comunicación, que podrían responder a las necesidades de asistencia técnica y de financiamiento por parte de la UBPD. 
Esta identificación de actores se hizo teniendo en cuenta las líneas estratégicas de la UBPD. 
Se encontrarán mayor detalles en el documento de Estrategia Marco de Cooperación Internacional: https://docs.google.com/document/d/1OX0k4p0Qz-PRBIHmvNi1CuBdmSxfOVNi/edit
</t>
  </si>
  <si>
    <t>Se dio continuidad a la actualización de la matriz de identificación de nuevas fuentes de financiación del sector privado y del sector estatal internacional.</t>
  </si>
  <si>
    <t>Definir las acciones del plan según tipo de fuente</t>
  </si>
  <si>
    <t xml:space="preserve">Se han llevado a cabo acciones de trabajo, en particular con cooperantes que ya tenían trayectoria de trabajo con la UBPD. En tal sentido, el 17/01/2024 se firmó un Convenio de Alcance Limitado En Especie No. JI-G-058 con Chemonics, financiado por USAID, a través del cual se posibilitó la contratación 2 consultores antropólogos de laboratorio y 2 criminalistas para procesar necropsias indirectas; De igual forma, se logró el apoyo de la Embajada de Suiza para financiar el internacional ‘Conocimientos e Innovación para la Búsqueda de Personas’, que tuvo lugar en la ciudad de Santa Marta (Colombia) los días 14 y 15 de marzo de 2024. De igual forma, el 15 de marzo de 2024 se logró concretar un apoyo por parte de la GIZ a través de una consultoría para apoyar el impulso al SNB, financiado por la GIZ. 
Por otro lado, se firmaron memorandos de entendimiento con la FAFG (a través del cual se posibilitó el apoyo técnico de en el aljibe Casa Quinta, ubicado en zona urbana del municipio de Barrancabermeja (Santander), durante el mes de abril) y Halo Trust. 
</t>
  </si>
  <si>
    <t>CUMPLE: Se evidencia que se realizaron avances durante el período de reporte, con respecto a acciones de trabajo con cooperantes que ya habían trabajado con la UBPDD, además se dieron posibles fuentes de nuevas financiaciones del sector privado y fuentes estatales internacionales, se identifico seguimiento a las acciones realizadas durante el periodo.</t>
  </si>
  <si>
    <r>
      <rPr>
        <sz val="11"/>
        <color rgb="FF000000"/>
        <rFont val="Arial Narrow"/>
        <family val="2"/>
      </rPr>
      <t xml:space="preserve">Se cuenta con cronograma de trabajo en el que se precisan las acciones a desarrollar para comunidad internacional y sector privado. Consultar Estrategia Marco de Cooperación Internacional: </t>
    </r>
    <r>
      <rPr>
        <u/>
        <sz val="11"/>
        <color rgb="FF000000"/>
        <rFont val="Arial Narrow"/>
        <family val="2"/>
      </rPr>
      <t>https://docs.google.com/document/d/1OX0k4p0Qz-PRBIHmvNi1CuBdmSxfOVNi/edit</t>
    </r>
  </si>
  <si>
    <t>Para realizar el seguimiento de las acciones y resultados se encuentra un tablero de control en que se puede evidenciar el cumplimiento de la actividad.</t>
  </si>
  <si>
    <t>Implementar y realizar seguimiento a las acciones y a los resultados de las mismas (fondos obtenidos, alianzas formalizadas, etc.)</t>
  </si>
  <si>
    <t>Como parte de las acciones de incidencia tendientes también a la consecución de fondos, se concretó la participación de la Directora General en reunión de Fórmula Arria del Consejo de Seguridad de Naciones Unidas en Nueva York el 11 de junio. 
Asimismo, se remitieron insumos a la Organización Internacional para las Migraciones -OIM con el fin de incluir líneas de trabajo relevantes para la UBPD de cara al nuevo programa de apoyo al Sistema Integral para la Paz que será firmado en julio por la Embajadora de Suecia y la OIM. 
Se sostuvo reunión con el Programa de Justicia Inclusiva donde manifestaron su interés en concretar un apoyo monetario para la UBPD con inicio a partir de septiembre de 2024. 
Asimismo, se concertó plan de trabajo con Halo Trust en razón al memorando de entendimiento firmado en marzo de 2024. 
Con el fin de preparar el inicio del Programa de apoyo de Suecia y la OIM al Sistema Integral para la Paz, se trabaja en ajustar la ficha de proyecto que se presentará en apoyo al trabajo con aportantes de información de las AUC.</t>
  </si>
  <si>
    <r>
      <rPr>
        <b/>
        <sz val="11"/>
        <color rgb="FF000000"/>
        <rFont val="Arial Narrow"/>
        <family val="2"/>
      </rPr>
      <t>Optimización del rol humanitario de la UBPD</t>
    </r>
    <r>
      <rPr>
        <sz val="11"/>
        <color rgb="FF000000"/>
        <rFont val="Arial Narrow"/>
        <family val="2"/>
      </rPr>
      <t>, ya que el seguimiento y evaluación de las acciones realizadas por la UBPD deben estar orientadas para resultados</t>
    </r>
  </si>
  <si>
    <t>La UBPD identifica oportunamente las desviaciones de su planeación adoptando medidas de ajuste oportunas basadas en información</t>
  </si>
  <si>
    <t>No. de GITT que entregan reportes completos de seguimiento al Plan de Acción Territorial</t>
  </si>
  <si>
    <t>Diseñar y socializar el Sistema Integral de Seguimiento y Monitoreo a la Planeación de la Búsqueda Humanitaria y Extrajudicial</t>
  </si>
  <si>
    <r>
      <rPr>
        <sz val="11"/>
        <color rgb="FF000000"/>
        <rFont val="Arial Narrow"/>
        <family val="2"/>
      </rPr>
      <t xml:space="preserve">El esquema de seguimiento se diseño y remitió para su diligenciamiento a cada una de las GITT, la recopilación de la información se lleva a cabo en el siguiente link: </t>
    </r>
    <r>
      <rPr>
        <u/>
        <sz val="11"/>
        <color rgb="FF000000"/>
        <rFont val="Arial Narrow"/>
        <family val="2"/>
      </rPr>
      <t>https://app.powerbi.com/view?r=eyJrIjoiOWFmYWI0ZGEtODNkNy00OGM2LWFiZGQtMmVmNGIzOTAwNzhmIiwidCI6IjQ3NDIzNTc2LWExZmEtNDc5MC05YTNkLTE5OWRkNTQzMGVhNCJ9</t>
    </r>
  </si>
  <si>
    <t>Se observan las evidencias de diseño y socialización del mecanismo de seguimiento a los PRBs, el cual se construyó en trabajo articulado con los GITT,  aunque l actividad culmina, desde ya se están adelantando acciones en torno a su optimización y depuración de la información.</t>
  </si>
  <si>
    <t>Se cumplio con esta actividad en el 1 reporte del bimestre</t>
  </si>
  <si>
    <t>Actividad finalizada en el periodo anterior.</t>
  </si>
  <si>
    <t xml:space="preserve">100%
Hito 1: 30% Diseño sistema de seguimiento
Hito 2: 70% Implementar sistema
</t>
  </si>
  <si>
    <t>Implementar el Sistema Integral de Seguimiento y Monitoreo a la Planeación de la Búsqueda Humanitaria y Extrajudicial</t>
  </si>
  <si>
    <t>Se realizó seguimiento y monitoreo al reporte del primer trimestre enviado por los 28 GITT. Este reporte fue analizado y clasificado para parametrizarlo dentro de la herramienta de seguimiento.
La implementación del esquema de seguimiento a los PRB ha enfrentado varios problemas, entre ellos:
Información Faltante: Se detectó la ausencia de datos en las casillas de línea base y una construcción deficiente de metas.
Inconsistencia de Información: Se evidenciaron inconsistencias en la información técnica. Esto llevó a la creación de una estrategia de reuniones con las oficinas misionales para cruzar la información y asegurar que esté ajustada en el siguiente reporte.
Estos pasos son fundamentales para mejorar la calidad y precisión de los datos en los futuros reportes.</t>
  </si>
  <si>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Linea Base, iii. Lineas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</si>
  <si>
    <t>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t>
  </si>
  <si>
    <r>
      <rPr>
        <b/>
        <sz val="11"/>
        <color rgb="FF000000"/>
        <rFont val="Arial Narrow"/>
        <family val="2"/>
      </rPr>
      <t>Optimización del rol humanitario de la UBPD</t>
    </r>
    <r>
      <rPr>
        <sz val="11"/>
        <color rgb="FF000000"/>
        <rFont val="Arial Narrow"/>
        <family val="2"/>
      </rPr>
      <t>, ya que el índice incluye información para tomar acciones en una lógica de gestión eficiente de los recursos.</t>
    </r>
  </si>
  <si>
    <t xml:space="preserve">La UBPD mejora su capacidad de ejecución de los recursos presupuestales impactando positivamente la consecución de los resultados planeados </t>
  </si>
  <si>
    <t>No. de reportes de ejecución presupuestal generados a partir de la información del índice</t>
  </si>
  <si>
    <t xml:space="preserve">Diseñar la herramienta de monitoreo y seguimiento a la ejecución presupuestal </t>
  </si>
  <si>
    <t>El índice se encuentra diseñado, se está a la espera de aprobación por parte de la Dirección para su implementación y/o ajuste</t>
  </si>
  <si>
    <t>Se observa en el reporte el diseño del instrumento "índice de ejecución presupuestal", así como diversos documentos que dan cuenta de los componentes de información que requiere dicho índice y la metodología de implementación y monitoreo del mismo.</t>
  </si>
  <si>
    <t>Se cumplió con esta actividad en el 1 reporte del bimestre</t>
  </si>
  <si>
    <t>100%
Hito 1: 30% Diseño monitoreo a la ejecución presupuestal
Hito 2: 70% Implementar índice</t>
  </si>
  <si>
    <t>Implementar el monitoreo y seguimiento a la ejecución presupuestal mediante la herramienta diseñada</t>
  </si>
  <si>
    <t xml:space="preserve">Se han realizado varios ejercicios de calibración del índice, los cuales ya miden el porcentaje de ejecución de las dependencias. El último ejercicio, que mide la ejecución acumulada hasta abril, ha sido enviado para revisión. Sin embargo, la socialización de los resultados no será posible hasta que no se haya obtenido la aprobación correspondiente.
</t>
  </si>
  <si>
    <t>Se ha realizado ejercicio de calibración del índice con los reportes de ejecución del reporte de inversión a fin de que una vez sea aprobado, entregar el balance de la ejecución financiera de las áreas.</t>
  </si>
  <si>
    <t>Se observa el avance de la implementación del índice de ejecución presupuestal, y se reporta su actualización periódica, sin embargo, este instrumento aún no ha sido validado por la Dirección, por lo cual no es de público dominio de las dependencias para su ejercicio e control, lo cual es el objetivo de real impacto, se debe priorizar este paso y su socialización para futuros períodos.</t>
  </si>
  <si>
    <r>
      <rPr>
        <b/>
        <sz val="11"/>
        <color rgb="FF000000"/>
        <rFont val="Arial Narrow"/>
        <family val="2"/>
      </rPr>
      <t xml:space="preserve">Optimización del rol humanitario y extrajudicial </t>
    </r>
    <r>
      <rPr>
        <sz val="11"/>
        <color rgb="FF000000"/>
        <rFont val="Arial Narrow"/>
        <family val="2"/>
      </rPr>
      <t>de la UBPD, ya que el modelo contribuye a una gestión eficiente de los recursos.</t>
    </r>
  </si>
  <si>
    <t>Incorporación de acciones  de mejora a partir del hallazgo</t>
  </si>
  <si>
    <t>Tasa de acompañamiento técnico. (asistencias técnica a las dependencias en donde se identifique oportunidades de mejora/total de dependencias con plan de mejora)x100 (vigencia 2024)</t>
  </si>
  <si>
    <t>Diseñar o actualizar los procesos, procedimientos y documentos asociados.</t>
  </si>
  <si>
    <r>
      <rPr>
        <sz val="11"/>
        <color rgb="FF000000"/>
        <rFont val="Arial Narrow"/>
        <family val="2"/>
      </rPr>
      <t xml:space="preserve">Con relación a la actualización o diseño de los procesos, procedimientos y documentos asociados, de los 72 documentos planteados para la vigencia 2024 a la fecha se ha finalizado 6, están en construcción 64 . Esta información puede ser consultada en el listado maestro de documentos para este fin o en la carpeta de documentos del Sistema Integrado de Gestión.
Soporte:
Listado Maestro de Documentos: </t>
    </r>
    <r>
      <rPr>
        <u/>
        <sz val="11"/>
        <color rgb="FF000000"/>
        <rFont val="Arial Narrow"/>
        <family val="2"/>
      </rPr>
      <t>https://docs.google.com/spreadsheets/d/1GbmUiv6Tdu0Aac0KmgivNnlewa7HZZDf/edit#gid=814636910</t>
    </r>
  </si>
  <si>
    <t>De acuerdo con el cronograma, aunque la actividad presenta avance, se encuentra atrasada debido al proceso de aprobación de los documentos en las dependencias responsables de cada proceso, el cual ha tomado mayor tiempo.   Se sugiere revisar si se deben modificar las fechas de la actividad, ya que incluso no coinciden las del cronograma con las de la presente actividad.</t>
  </si>
  <si>
    <r>
      <rPr>
        <sz val="11"/>
        <color rgb="FF000000"/>
        <rFont val="Arial Narrow"/>
        <family val="2"/>
      </rPr>
      <t xml:space="preserve">Con relación a la actualización o diseño de los procesos, procedimientos y documentos asociados, de los 72 documentos planteados para la vigencia 2024 a la fecha se ha finalizado 10, están en construcción 62. Esta información puede ser consultada en el listado maestro de documentos para este fin o en la carpeta de documentos del Sistema Integrado de Gestión.
Soporte:
Listado Maestro de Documentos: </t>
    </r>
    <r>
      <rPr>
        <u/>
        <sz val="11"/>
        <color rgb="FF000000"/>
        <rFont val="Arial Narrow"/>
        <family val="2"/>
      </rPr>
      <t>https://docs.google.com/spreadsheets/d/1GbmUiv6Tdu0Aac0KmgivNnlewa7HZZDf/edit#gid=814636910</t>
    </r>
  </si>
  <si>
    <t>Aunque se ha avanzado significativamente en el desarrollo de la actividad, aún se presenta rezago en el cumplimiento de la misma, es importante enfocar  esfuer&lt;os en la finalización de la actualización de procedimientos, y priorizar con las dependencias que tengan mayores rezagos.</t>
  </si>
  <si>
    <t xml:space="preserve">100%
Hito 1: 30% Actualizar procesos
Hito 2: 50% Implementar modelo
Hito 3: 20% Acompanamiento técnico </t>
  </si>
  <si>
    <t>Realizar seguimiento a la implementación del Modelo de Operación por Procesos</t>
  </si>
  <si>
    <t>Actividad que inicia el  siguiente periodo.</t>
  </si>
  <si>
    <t>Realizar acompañamiento técnico para la apropiación de procesos y procedimientos (Jornadas territoriales de socialización y apropiación del modelos de operación por procesos)</t>
  </si>
  <si>
    <r>
      <rPr>
        <sz val="11"/>
        <color rgb="FF000000"/>
        <rFont val="Arial Narrow"/>
        <family val="2"/>
      </rPr>
      <t xml:space="preserve">Se avanzó en la concertación de las fechas para el desarrollo de las mesas de trabajo orientadas a la socialización del MOP, de igual forma como parte de la preparación del evento se gestionó la logistica y las comisiones requeridas. Como complemento, se realizó la agenda del evento y la revisión de los contenidos de cada uno de los lineamientos, procedimientos y guías a socializar, insumo para el desarrollo de las piezas pedagógicas
Soporte:
</t>
    </r>
    <r>
      <rPr>
        <u/>
        <sz val="11"/>
        <color rgb="FF000000"/>
        <rFont val="Arial Narrow"/>
        <family val="2"/>
      </rPr>
      <t>https://drive.google.com/drive/u/0/folders/13U0wQ8TOd_YsaigNMhyfK-dXH0vxMtda</t>
    </r>
  </si>
  <si>
    <t>Se reporta avance en cuanto a la preparación d elas acciones en nivel territorial  y central, se estructuran las agendas d etrabajo con los GITT para socializar procedimientos y documento, así como para avanzar en la apropiación del modelo de operación.</t>
  </si>
  <si>
    <r>
      <rPr>
        <sz val="11"/>
        <color rgb="FF000000"/>
        <rFont val="Arial Narrow"/>
        <family val="2"/>
      </rPr>
      <t xml:space="preserve">Se avanzó en la socialización de los procedimientos misionales y los procedimientos de logística y comisiones, estas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
A la fecha se realizó la socialización en los siguientes Grupos Internos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Soportes:
- Logistica de los eventos:
https://drive.google.com/drive/folders/1Diwbai0RqYBJS-6Ngvt-YGUM1AOv8bt-
- Listado de asistencia, grabaciones o fotografías de cada uno de los espacios: 
</t>
    </r>
    <r>
      <rPr>
        <u/>
        <sz val="11"/>
        <color rgb="FF000000"/>
        <rFont val="Arial Narrow"/>
        <family val="2"/>
      </rPr>
      <t>https://drive.google.com/drive/folders/1Co8KbWwlhZrcFFjCRXBgk52zeNcY_6LB</t>
    </r>
    <r>
      <rPr>
        <sz val="11"/>
        <color rgb="FF000000"/>
        <rFont val="Arial Narrow"/>
        <family val="2"/>
      </rPr>
      <t xml:space="preserve">
Pizarras interactivas con las preguntas: 
https://drive.google.com/drive/folders/1JEOUtBbXm1MQHRz5nosx0uFdcW9DhswD
Matriz consolida con las preguntas:
</t>
    </r>
    <r>
      <rPr>
        <u/>
        <sz val="11"/>
        <color rgb="FF000000"/>
        <rFont val="Arial Narrow"/>
        <family val="2"/>
      </rPr>
      <t>https://docs.google.com/spreadsheets/d/1Dq2cZwe87cwua0-l85HkvUZnP-osBCgD/edit?gid=1480476189#gid=1480476189</t>
    </r>
  </si>
  <si>
    <t>Se observa cumplimiento en el desarrollo de la actividad, se han realizado las visitas programadas para el periodo en pro de la socialización y apropiación del MOP en los equipos territoriales.</t>
  </si>
  <si>
    <r>
      <rPr>
        <b/>
        <sz val="11"/>
        <color rgb="FF000000"/>
        <rFont val="Arial Narrow"/>
        <family val="2"/>
      </rPr>
      <t>Mejora en los tiempos de búsqueda</t>
    </r>
    <r>
      <rPr>
        <sz val="11"/>
        <color rgb="FF000000"/>
        <rFont val="Arial Narrow"/>
        <family val="2"/>
      </rPr>
      <t>, ya que un modelo dinamizado de contratación facilita la ejecución eficiente de acciones humanitarias.</t>
    </r>
  </si>
  <si>
    <t>Proceso contractual integral que atiende de manera efectiva los asuntos misionales de la UBPD.</t>
  </si>
  <si>
    <t>Tasa de riesgo jurídico controlado No. de reclamaciones, demandas, etc./ No de acciones humanitarias ejecutadas</t>
  </si>
  <si>
    <t xml:space="preserve">Diseñar/Gestionar una alianza o propuesta estratégica para actividades no misionales y conexas a la misionalidad </t>
  </si>
  <si>
    <t>Subdirección General, Técnica y Territorial, Dirección Técnica de Prospección, Recuperación e Identificación</t>
  </si>
  <si>
    <t>Se diseñó y gestionó alianza estratégica con FINDETER, el propósito de esta alianza es adelantar todas las actividades conexas y adicionales a la búsqueda y recuperación de personas dadas por desaparecidas para los proyectos priorizados por la UBPD en el marco de su misión humanitaria.</t>
  </si>
  <si>
    <t>El reporte indica que la alianza estratégica con FINDETER presenta una ejecución del 30%, lo cual podría representar el 100% del hito establecido. No obstante, según lo señalado por la Dirección General, el "modelo de contratación dinamizado" debe atender otras necesidades de contratación, tales como contratos de transporte, arrendamiento, seguridad, y otras contrataciones estratégicas que surjan durante la vigencia. 
Por ello, se sugiere incluir en el cronograma y/o plan de acción del producto un listado del posible número total de acciones en las que se implementará el modelo. Esto permitirá la construcción de un indicador de resultado que mida la eficacia del producto. Es decir, del total de necesidades de contratación, el modelo fue implementado en un número específico de contratos, lo que permitirá calcular el porcentaje de efectividad. 
Esta medida no solo facilitará la evaluación del rendimiento y la eficacia del modelo de contratación, sino que también proporcionará una visión más clara y cuantificable del impacto de la alianza estratégica con FINDETER en el cumplimiento de la misión humanitaria de la UBPD.</t>
  </si>
  <si>
    <t>El cumplimiento de esta actividad se dió en el segundo bimestre del 2024. Actualmente la alianza con FINDETER se encuentra en ejecución
 Cumplimiento: 100%
 Hito 1: 20%</t>
  </si>
  <si>
    <t>Se cumplió en el segundo bimestre con la firma de la alianza estratégica con FINDETER.</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</si>
  <si>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</si>
  <si>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</si>
  <si>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</si>
  <si>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Se encuentra en desarrollo. Se adjunta borrador de trabajo.</t>
  </si>
  <si>
    <t>Se adjunta el borrador del soporte. Para el próximo reporte, se sugiere la inclusión de medios de verificación que den cuenta del impulso de las acciones en pro de la aprobación del nuevo documento.
Esta recomendación tiene como objetivo mejorar la transparencia y la trazabilidad del proceso, asegurando que todas las acciones realizadas estén debidamente documentadas y puedan ser verificadas por las partes interesadas. La inclusión de estos medios de verificación fortalecerá la confianza en el proceso y facilitará la evaluación del progreso hacia la aprobación del nuevo documento.</t>
  </si>
  <si>
    <t>Para la actualización del Manual de Contratación y Supervisión se tuvieron en cuenta varias aspectos como: 
 1. Actualización de normativa vigente
 2. Lineamientos actuales para la supervisión de contratos
 3. Incumplimientos contractuales
 4. Cooperación internacional
 5. Sancionatorio contractual
 Finalmente se consolida una versión final para revisión del Secretario General. La misma fue entregada el 28 de junio de 2024. 
 Cumplimiento: 75%
 Hito 2: 15%</t>
  </si>
  <si>
    <t xml:space="preserve">En el tercer bimestre, se consolidó la versión final del nuevo Manual de Contratación, cumpliendo con el objetivo planteado del diseño y adecuación del documento, pendiente fase de implementación, el hito no puede calificarse 100% cumplido hasta tanto no se obtenga la aprobación por parte de la Secretaría General. </t>
  </si>
  <si>
    <t>No. de requerimientos de búsqueda atendidos (aportantes de información, otras entidades, entre otros)</t>
  </si>
  <si>
    <t>Desarrollar las acciones logísticas conexas a la misionalidad con el aliado estratégico</t>
  </si>
  <si>
    <t>El Comité de Seguimiento se encuentra en estudio de las próximas acciones a realizar. Durante los meses de marzo y abril no se realizaron acciones logísticas de este tipo bajo este convenio.</t>
  </si>
  <si>
    <t>De acuerdo al primer modelo, se entiende que el convenio ya está listo para ser implementado, en los próximos reportes se evidenciara como este primer convenio en el marco de modelo optimizado, dinamizará las acciones propias de la misionalidad</t>
  </si>
  <si>
    <t>El 8 de mayo se realizó el primer Comité de Técnico de Seguimiento del Contrato 270-2024. En dicho comité se decidió de manera unánime la priorización del proyecto de “La Escombrera Comuna 13 en la ciudad de Medellín”. De igual forma, Findeter iniciara la elaboración de los Estudios Previos para la convocatoria de selección del Ejecutor de los proyectos priorizados por la UBPD.
 Cumplimiento: 
 Hito 3: 30%</t>
  </si>
  <si>
    <t xml:space="preserve">Aunque se avanzó con la primera sesión del Comité de Seguimiento y la autorización para iniciar contrataciones en escenarios complejos, el desarrollo completo de las acciones logísticas está programado para el próximo bimestre. No obstante la implementación del modelo no corresponde a una ponderación del avance del Hito, por lo cual este modelo de contratación dinamizado se considera ejecutado </t>
  </si>
  <si>
    <t>Atender oportunamente las necesidades contractuales que tienen las áreas misionales oportunamente</t>
  </si>
  <si>
    <t>La evolución de esta actividad se medirá a través de los proceso de contratación que se realicen empleando el modelo de contratación dinamizado, que de acuerdo a lo indicado por la dirección, podrá ser (Servicios de Coworking, Transporte, Vigilancia y demás)</t>
  </si>
  <si>
    <t xml:space="preserve"> La UBPD identificó la necesidad de mejorar la gestión administrativa y con el objetivo de dar respuesta al caracter humanitario de la entidad, estableció planes pilotos en los siguientes contratos:
 - Arrendamiento de espacios de trabajo colaborativo tipo coworking en las sedes de Pereira y Bucaramanga
 - Vigilancia: Transformación técnologica y esquema de anfitriones en la sede del nivel central.
 - Transporte: Regionalización del los contratos de transporte y prestación de servicio a demanda según los informes históricos. 
 Cumplimiento: 100% para el periodo
 Hito 4: 30%</t>
  </si>
  <si>
    <t>Las acciones de identificación de aspectos donde el modelo dinamizado exija su implementación, como los casos mencionados, implican reiniciar el proceso de construcción de otro modelo de contratación dinamizado. Este proceso seguirá los plazos y pasos establecidos en los 4 hitos. Por lo tanto, desde la OAP, se sugiere indicar si esta nueva fase de apropiación del modelo en los casos necesarios (Coworking, vigilancia y transporte) supone la construcción de un nuevo modelo dinamizado o si es una continuación del modelo ya diseñado.</t>
  </si>
  <si>
    <t>Suscribir contrataciones respectivas</t>
  </si>
  <si>
    <t>Esta actividad de acuerdo al producto estratégico deberá dar cuenta de las vinculaciones, compras y contrataciones que se realicen no por el área en general, sino aquellas que se abordan con el "modelo de contratación dinamizado".</t>
  </si>
  <si>
    <t>Se evidencia la formulación y aprobación de la propuesta metodológica para el Diagnóstico de Incorporación de los Enfoques Diferenciales y de Género para socializar con los GITT así como la Ruta Integral de Participación completada. De esa forma esta actividad se encuentra cumplida para este bimestre.</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</si>
  <si>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terminos de los programado.</t>
  </si>
  <si>
    <t>Teniendo en cuenta la observación anterior y el cambio de fecha de finalización, se entiende que esta actividad comenzará su implementación una vez se tenga un avance más alto de la caja de herramientas. Es necesario que en todo caso se tomen las medidas correspondientes para que dichos espacios de socialización puedan realizarse en un periodo aceptable que contribuya al resultado esperado.</t>
  </si>
  <si>
    <t>Conforme a lo indicado en la primera actividad de este producto se observa el documento final con la ruta integral de participación establecida.</t>
  </si>
  <si>
    <t>Se evidencia avances en la programación de las sesiones y mesas técnicas de género. Dichos avances son consecuentes con las evidencias de programación MAT enviadas.</t>
  </si>
  <si>
    <t>De acuerdo con la recomendación anterior, no es necesario que se ajuste el nombre de la actividad, sino que por el contrario se incluyan las demás acciones adelantadas con los grupos que se mencionaron en el componente de la estrategia como parte del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trimestral se valida con los soportes que efectivamente se ha llevado a cabo reuniones con Órgano de Interlocución con el Movimiento Indígena para avanzar en acuerdos que contribuyan en la búsqueda de personas dadas por desaparecidas.</t>
  </si>
  <si>
    <t>Finalmente se terminó de diseñar el programa de Red de Apoyo Operativo. Se debe revisar si el diseño es de todo el programa o del piloto que se habla en el hito 3 del producto. En todo caso y dado los soportes es posible que se ambos sean lo mismo, por lo que deberá rectificarse, aclararse o ajustarse dicha confusión. Adicionalmente se verifican las demás acciones realizadas que hacen parte del prorgrama.</t>
  </si>
  <si>
    <t>Con la convocatoria e inscripción de participantes se avance en la realización de las jornadas de fortalecimiento de las capacidades para el apoyo a la búsqueda humanitaria y extrajudicial en organizaciones y personas no organizadas. No obstante, se debe revisar muy bien cómo se van atender esas 725 personas y organizaciones inscritas, y ver si el presupuesto asignado para este año alcanza para atender las 100 OMCP fortalecidas que se programaron este año.</t>
  </si>
  <si>
    <t>El anexo social menciona algunos de los criterios de evaluación que se utilizaran para tramistar las propuestas recibidas por las personas que buscan. No obstante, la ejecución de esta actividad puede llegar a ser muy baja sino se hace la distinción entre el hito 3 y 4 de esto producto que se refieren a un piloto y un 50% de la implementación del programa.</t>
  </si>
  <si>
    <t>Este Hito presenta un resultado del 10% reflejado en que se identificaron las siguientes necesidades de uso y apropiación definidas en el componente 6 del marco estratégico por la OTIC representado de la siguiente manera:
Creación de los cursos virtuales: 
-Seminario internacional de conocimiento e innovación (OGC)
- Red de apoyo (DTPCVED)
- Sistema de Seguridad de la Información SSI (Todas las dependencias en cumplimiento de la ley 1712 de 2014 y 1581 del 2012 ). 
- Nuevo curso virtual BUSQUEMOS (SGTT)
Sesiones de capacitación:
-Situaciones administrativas TRAMITEMOS (SGH)
-Charlemos de Busquemos (SGTT)
-Interoperabilidad Busquemos - SIRDEC INMLCF (SGTT-SGIB) 
- Uso de Workspace Apoyo para la Búsqueda (Todas las dependencias). 
- Herramientas de ciberseguridad (Todas las dependencias). 
Festival OTIC:
- Semana de conferencias acerca del uso de la inteligencia artificial en la UBPD (Todas las dependencias)
Transformación Digital:
* Realización del autodiagnóstico de la politica de transformación digital para la UBPD y su respectiva socialización institucional (Todas las Dependencias).</t>
  </si>
  <si>
    <t>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capacitaciones y socializaciones relacionadas con las plataformas busquemos y tramitemos, creación de cursos virtuales para la red de apoyo, seminario internacional, evaluaciones SIM, y festival OTIC otras acciones, no existe actualmente un documento que muestre el levantamiento necesidades y el plan de socialización que propone el componente. El documento de Activos deL Grupo de Gestión contractual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crubir en la entidad respecto al asunto tecnológico. Dado lo anterior, no se puede establecer que el avance del hito sea totalmente del 10% como se señala en el seguimiento.</t>
  </si>
  <si>
    <t>Este Hito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componentes del Marco estratégico de tecnologías, comunicaciones y seguridad de la información, que son:
1) Componente de Transformación digital - gobierno TI: Del cual se han realizado la organización de proyectos, la identificación de riesgos y recursos, la socialización de proyectos a validar, la inclusión en la herramienta de gestión de proyectos, la programación y reportes de informes (derechos de autor, furag, gestión del riesgo, plan de acción, PIIP, Meci y demás informes y/o reportes de ley) y fueron definidas fechas y responsables de la actualización del PETI, fue realizado el autodiagnósitco de la política digital. (Todas las dependencias)
2) Componente de Fortalecimiento Infraestructura tecnológica. 
-Actualización del datacenter alterno, se han realizado pruebas de alta disponibilidad, pruebas de automatización a la infraestructura, backups, ampliación de la hiperconvergencia.
- Pruebas de conmutación entre sedes (OTIC)
- Puesta en marcha implementación del DRP. (SG)
- Aprovisionamiento de la infraestructura, hosting y enrutamiento de dns nuevo datalake para gestión de información no estructurada (SGIB)
- Aprovisionamiento de la infraestructura, hosting y enrutamiento de dns para la creación de los portale web Sistema Nacional de Búsqueda, Busqueda a la inversa (OACP) y App toma de muestras, nuevo modulo de Busquemos (SGTT) y Tramitemos (SGH)
3) Componente de implementación Servicios tecnológicos: Se cuenta con Estudio de Mercado, Justificación de Vigencia Futura OTIC- En tramíte artoculación con SAF y OPA para envió a DNP (en trámite)
4) Componente de implementación del Sistema de seguridad de la información: Implementación del Sistema de Seguridad de la Información disponible en: https://ssi.unidadbusqueda.gov.co/ el cual se encuentra en fase de pruebas. (Todas las áreas) 
5) Componente de Seguridad digital: Adquisición de las herramienta de Conectividad Segura y la implemetación del sistema de gestión de identidades (Keycloak) disponible en: https://ssi.unidadbusqueda.gov.co/gestion-de-identidades/
- Ejecución de pruebas de ciberseguridad y ethical hacking para salida a internet de los nuevos portales web, Sistema Nacional de Búsqueda y Búsqueda a la inversa (OTIC). 
6) Componente de Uso y apropiación: Los avances se registraron en la actividad anterior
7) Componente de Fortalecimiento a los sistemas de información 
-Interoperabilidad: -Creación del Portal de Interoperabilidad de la UBPD
-Desarrollo la interoperabilidad con los sistemas de información SJYP (Fiscalia), Registraduria y SIRDEC (INMLCF), Integración de nuevos modulos de proyecto impluso en BUSQUEMOS (Direccón General, SGTT, Direcciones Técnicas)
-Inteligencia Ariticial: 
-Desarrollo modelo de AI para convertir audios de entrevistas a aportantes a texto identificando las intervenciones de los participantes de la reunión.
-Informe técnico de justificación para adquisición server GPUs con tiempos de procesamiento del modelo para 9820 audios para transcripción a texto
-Desarrollos internos: Desarrollo de los sistemas de Información Tramitemos y reconocimiento a servidores (Gestión Humana), Seguridad de la Información (SSI) (Todas las dependencias)
Generación de tableros de control: para seguimiento de la estrategia de contacto efectivo, cadaveres entregados a INMLCF, Aportantes, Sitios intervenidos en tiempo real, acciones realizadas con las organizaciones y ejecución de los planes regionales de busqueda (Todas las dependencias)
-Desarrollos externos: -Creación de los portales web Búsqueda a la inversa, Sistema nacional de búsqueda
-Desarrollo App para toma de muestras interoperabilidad entre Busquemos y Sirdec en fase de pruebas. (Direccón General, SGTT, Direcciones Técnicas)
En la carpeta disponible para este fin se adjuntan los soportes de idetificacion de necesidades trabajados con las áreas y dependencias.</t>
  </si>
  <si>
    <t>En el seguimiento del primer bimestre, el cumplimiento de este hito estaba anclada a la actualización del PETI y el PESI, sin embargo, ya con una estrategia definida, es claro que lo que se conoce como definición de estrategias, es igual a la definición de componentes del produto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</si>
  <si>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Este Hito presenta un resultado del 10% representado en el establecimiento de los puntos de control para gestionar riesgos identificados de la infraestructura tecnológica: 
1) El mapa de riesgos de gestión de la OTIC: Que cuenta con los riesgos y controles asociados a la infratestructura y a los servicios tecnológicos, de los cuales se desprenden informes, correos electrónicos, actas de reuniones, entre otros.
2) Seguimiento a la gestión de la infraestructura tecnológica: Dentro del clausulado del contrato de servicios teconlógicos se han definido varios puntos de control a saber tales como informes mensuales, reuniones y actas de seguimiento entre la OTIC y el proveedor, los cuales se han realizado de manera permanente verificando el cumplimiento de las obligaciones contractuales, realizada mediante los informes definidos en el contrato de servicios tecnológicos.</t>
  </si>
  <si>
    <t>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insfraestructura tecnológica.</t>
  </si>
  <si>
    <t>Este Hito presenta un resultado del 10% reflejado en la creación del portafolio de Proyectos PETI
- Fortalecimiento de la infraestructura tecnológica 
- Fortalecimiento de los sistemas de información 
- Implementación de servicios tecnológicos 
- Transformacíón Digital 
- Uso y Apropiación de TIC 
Portafolio de Proyectos PESI:
-Conectividad Segura: 
.Gestión de Identidades: 
-Sistema de Seguridad de la Información 
El grado de avance del portafolio de servicios tecnológicos se presenta a continuación</t>
  </si>
  <si>
    <t>Dicha actividad puede considerarse como cumplida, toda vez que los proyectos del portafolio se definieron inclusive antes del establecimiento del Marco Estratégico. En lo posible se espera que el avance de los proyectos aquí definidos cumplan con los objetivos de los componentes establecidos en el marco y que dichos avances físicos y presupuestales de los proyectos que se presentan en la actividad de ejecutuar y hacer seguimiento a dichos proyectos, permitan explicar cómo se está llegando al cumplimiento del resultado planteado para 2024 de lograr un "Sistema de seguridad de la información integrado y de fácil uso Infraestructura tecnológica con capacidades necesarias para soportar la búsqueda"</t>
  </si>
  <si>
    <t>Para este Hito se cuenta con un total de 8 Proyectos los cuales cada uno representa un 5% (parcial) del 40% (total del Hito). Para bimestre a reportar el avance es del 23,4% reflejado en el seguimiento del portafolio de proyectos PETI y PESI este registra los siguientes avanves: 
Portafolio de Proyectos PETI
- Fortalecimiento de la infraestructura tecnológica 51%, equivalente al 2,55% del 40%
- Fortalecimiento de los sistemas de información 50%, equivalente al 2,50% del 40%
- Implementación de servicios tecnológicos 74%, equivalente al 3,70% del 40%
- Transformacíón Digital 72%, equivalente al 3,60% del 40%
- Uso y Apropiación de TIC 58%, equivalente al 2,90% del 40%
Portafolio de Proyectos PESI:
-Conectividad Segura: 64%, equivalente al 3,20% del 40%
.Gestión de Identidades: 48%, equivalente al 2,40% del 40%
-Sistema de Seguridad de la Información 51%, equivalente al 2,55% del 40%</t>
  </si>
  <si>
    <t>Dicha actividad avanza conforme a lo estipulado. Se recomienda pasar los avances desagregados de las actividades inlcuidas en cada proyecto y el avance de los indicadores asociados a estos.</t>
  </si>
  <si>
    <t>soportes: https://drive.google.com/drive/folders/1IXFlWGz8fvflkriRzE8lCoBkocEhJa0l 
 De la formulación de los PRB la SAPL elaboró el diagnóstico y propuesta de la estrategias de los siguientes PRB: Alto y medio Atrato, Barranca Región, Duda Guayabero, Norte de Magdalena y Dibulla, Norte del Valle, Pacífico Nariñense, Puertos del Magdalena Medio, Sabanas, San Jorge y Mojana y Sur de Urabá.</t>
  </si>
  <si>
    <t>Soporte: Como evidencia se aporta el memorando UBPD-3-2024-004924 y las plantillas anexas. https://drive.google.com/drive/folders/1k4AuGsEs3oK0a_KEvwVt0yzDNSNvmgDC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t>
  </si>
  <si>
    <t>Soporte: 
  Como evidencia se aporta documento: Productos Estratégicos Plan de acción 2024 - Flujo de Proceso Línea Técnica Despliegue Territorial https://drive.google.com/drive/folders/1k4AuGsEs3oK0a_KEvwVt0yzDNSNvmgDC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t>
  </si>
  <si>
    <t>Soporte: Como evidencia se aporta documento: IAH-PR-012 V1 Prospección, recuperación, seguimiento a la identificación y entrega digna y soportes de las capacitaciones realizadas durante mayo y junio. https://drive.google.com/drive/folders/1k4AuGsEs3oK0a_KEvwVt0yzDNSNvmgDC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Sin embargo, la DTPRI adelanto espacios de capacitación con los topógrafos y asistentes forenses de territorio para dar la línea técnica en cada una de estas especialidades.</t>
  </si>
  <si>
    <r>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Soporte: https://drive.google.com/drive/folders/1fiiY84Qbh5p7rmzqQ9kuXp9R4mN2alLN Como evidencia se aporta la Matriz estado actos administrativos acceso a lugares enero a junio</t>
    </r>
    <r>
      <rPr>
        <sz val="11"/>
        <color rgb="FF000000"/>
        <rFont val="Arial Narrow"/>
        <family val="2"/>
      </rPr>
      <t xml:space="preserve"> 2024</t>
    </r>
  </si>
  <si>
    <t>100%
Hito 1: 20% Verificar inclusión de criterios en los planes de trabajo
Hito 2: 20% Validar articulación de planes 
Hito 3: 60% Solicitar ajustes y realizar seguimiento</t>
  </si>
  <si>
    <r>
      <t>Como parte de la articulación de los planes de trabajo de intervención de lugares de interés forense, la DTPRI realiza monitoreo a los criterios de priorización para que vayan en línea con los PRB priorizados y dar aprobación a la implementación de las acciones humanitarias de prospección y fines de recuperación. En total se realizaron 70 misiones con acciones de prospección intrusiva, no intrusiva y de recuperación de cuerpos las cuales dieron como resultado: 469 prospecciones, 297 acciones de recuperación y 150 cuerpos recuperados.
 Soporte: https://drive.google.com/drive/folders/1fiiY84Qbh5p7rmzqQ9kuXp9R4mN2alLN Como evidencia se aporta la matriz de acciones humanitarias de Enero a Junio 2</t>
    </r>
    <r>
      <rPr>
        <sz val="11"/>
        <color rgb="FF000000"/>
        <rFont val="Arial Narrow"/>
        <family val="2"/>
      </rPr>
      <t>024.</t>
    </r>
  </si>
  <si>
    <r>
      <t>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Soporte: https://drive.google.com/drive/folders/1fiiY84Qbh5p7rmzqQ9kuXp9R4mN2alLN Como evidencia se aporta la matriz de seguimiento y control de acceso a</t>
    </r>
    <r>
      <rPr>
        <sz val="11"/>
        <color rgb="FF000000"/>
        <rFont val="Arial Narrow"/>
        <family val="2"/>
      </rPr>
      <t xml:space="preserve"> lugares DTPRI.</t>
    </r>
  </si>
  <si>
    <t>Soporte: Como evidencia se aportan los siguientes documentos: Gestión de casos Genética UBPD-INMLCF, e Informe 3, 4 y 5 de actividades Genetistas INMLCF 2024-05 y 06 https://drive.google.com/drive/folders/1D2Zxk2XOLpUXJoa3WJDFDuh2CjrE_8nS 
 Lxs genetistas de la UBPD realizaron Se realizó la verificación de 25 coincidencias halladas en el BPGD producto de auto búsquedas, de las cuales se descartaron 3 coincidencias, resultado del azar, 3 se habían reportado previamente como casos con identidades orientadas y 19 casos restantes que fueron orientados por el BPGD.
  Las 19 coincidencias orientadas por el BPGD, se encuentran en los siguientes procesos:
  9 familiares con coincidencias, relacionadas a 8 cuerpos: Dos (2) recuperados por la UBPD y tres (3) por la JEP y tres (3) por la FGN. Se encuentran en proceso de identificación 
  2 familiares con coincidencias, las cuales se encuentran en proceso de confirmación, con recopilación de información no genética. Un (1) cuerpo recuperado por la UBPD y uno (1) por la FGN.
  8 familiares con coincidencias reportadas previamente, relacionadas a 5 cuerpos: Dos (2) recuperados por la UBPD y tres (3) por la JEP. Todos se encuentran identificados y están en proceso de entrega a familiares o ya fueron entregados.
  Adicionalmente en el BPGD se tramitaron: 6 solicitudes sobre cotejos directos, 1 solicitud de información para el BPGD, 4 casos de solicitud de búsqueda de información genética, 1 caso relacionado con búsqueda de información no genética.</t>
  </si>
  <si>
    <t>Proyecto SIRDEC: 
Se realizaron 3 sesiones de trabajo con el INMLCF con el fin de establecer un plan de trabajo para proponer mejoras al SIRDEC y establecer la ruta de trabajo interinstitucional. Frente a esto, se trazaron y diagnosticaron 8 subproyectos generando compromisos y prioridades frente a las necesidades de las partes interesadas, entre ellas, la JEP, las personas que buscan y reportes para la alta dirección de ambas entidades, los cuales, permitirán tomar decisiones en diferentes temas asociados a la búsqueda. Al respecto, se definieron los siguientes subproyectos:
Subproyecto 1: Micrositio Auto SAR JEP
Subproyecto 2: Matriz de seguimiento casos recuperados UBPD
Subproyecto 3: Casos duplicados
Subproyecto 4: Matrices Retrospectivo
Subproyecto 5: Informes automáticos
Subproyecto 6: Imágenes Inteligencia Artificial
Subproyecto 7: Casos con enfoque diferencial - Tablero Participación
Subproyecto 8: Muestradantes - creación del servicio
Soport: https://drive.google.com/drive/folders/1x8fJEacn0vWJWpaHYONZxxoglJXzcjph Como soporte, se dejan 4 de los correos en los cuales se han trazado los compromisos y responsables de cada subproyecto.</t>
  </si>
  <si>
    <t xml:space="preserve">Gobierno de Datos y Datalake: 
Durante el mes de mayo se adelantaron las siguientes actividades: 
1.Se culmina la migración de datos al lago de datos definitivo (13,5 TB) y se verificó que el copiado tuviera todos los archivos.
2.Se inicia la consolidación de archivos encontrados en diferentes carpetas Drive y en la San, de tal forma, que estos puedan migrar igualmente al lago de datos y se mitigue la pluralidad de carpetas de información no estructuradas.
3.Se realiza un pronóstico de archivos de tipo audio y video para el proceso de estructuración mediante algoritmos que realizará la OTIC. Aproximadamente serán 91.868 de audio y 1.938 de video
4.Se realiza una presentación al Secretario General y al Subdirector Administrativo y Financiero para analizar el proyecto de GdD y proceder al apagado el Stratio en ambiente de producción.
5.Producto de esta sesión, se remite oficio UBPD-3-2024-008452 a la OTIC con el fin de apagar el ambiente de producción de Stratio y liberar la infraestructura para las máquinas del nuevo datalake.
6.Se realiza búsqueda y consolidación de las hojas de vida de ingenieros para acompañar el proyecto de Gobierno de Datos y desarrollo del módulo de Derechos Humanos de la UBPD.
7.Se crearon los tickets para la solicitud de los DNS para la construcción de los accesos a los servicios.
Durante el mes de junio se adelantaron las siguientes actividades: 
1. Se realizó la búsqueda en el Datalake de 100 documentos en formato PDF para que fueran procesados a OCR
2. Se realizaron pruebas del procesamiento de OCR en los PDF, buscando la eficiencia del algoritmo
3. Se realizó la búsqueda de algoritmos eficientes que optimicen el procesamiento de los documentos PDF
4. Se realizaron sesiones de trabajo con el equipo de Inteligencia artificial, para brindar acceso al lago de datos de la UBPD, de tal forma, que pudieran ingresar a procesar los archivos de tipo video y audio.
5. Se continuó con la configuración del Ambari y de las MV asociadas al proyecto del lago de datos
6. Se culminó la configuración del Spark
7. Se entrevistaron a los candidatos para ocupar el Contrato de Prestación de Servicios para realizar el módulo de DDHH y el módulo de ingesta del Datalake. Finalmente, se escogió a Fernando Ramírez, quien se espera que inicie labores a partir de julio de 2024
8. El 17 de junio la OAP remitió a la SGTT los documentos relacionados con el gobierno de datos, para aprobación final, pasando otro filtro importante en el flujo de aprobación. 
Soportes: https://drive.google.com/drive/folders/1BnMSPyLUZAwMI_aKHFLTWku8yU4qvFVd </t>
  </si>
  <si>
    <t xml:space="preserve">Calidad de Datos en Busquemos:
Durante el periodo  llevado a cabo con éxito el primer plan de remediación de calidad de datos del Registro de Solicitudes de Búsqueda. Este esfuerzo se ha beneficiado enormemente del proceso de integración de información del Universo y su posterior confirmación de identidad con RNEC.
Como resultado de este trabajo, hemos logrado completar 27.216 datos y corregir 3.469 datos, distribuidos en 11 variables. Esto se refiere a un total de 9.918 Personas Dadas por Desaparecidas únicas que están registradas en el SIM BUSQUEMOS.
Además se ha avanzado en las pruebas para la construcción de procedimientos en SQL. Estos procedimientos están destinados a la remediación y completitud de datos referentes al municipio de los hechos de desaparición.
Soportes: https://drive.google.com/drive/folders/1nr682NOT1jXtzPOiOubtsQJjICCXtOuW </t>
  </si>
  <si>
    <r>
      <t xml:space="preserve">De conformidad con los hitos establecidos a continuación se hacen las siguientes apreciaciones
</t>
    </r>
    <r>
      <rPr>
        <b/>
        <sz val="11"/>
        <color rgb="FF000000"/>
        <rFont val="Arial Narrow"/>
        <family val="2"/>
      </rPr>
      <t>Hito 1: 30% Diagnóstico y actualización</t>
    </r>
    <r>
      <rPr>
        <sz val="11"/>
        <color rgb="FF000000"/>
        <rFont val="Arial Narrow"/>
        <family val="2"/>
      </rPr>
      <t xml:space="preserve">
La UBPD cuenta con dos matrices que reflejan el número de casos ante la Comisión Interamericana de Derechos Humanos  (CIDH)  y aquellos ante la Corte Interamericana de Derechos Humanos (Corte IDH),  los cuales se detallan así:
Ante la CIDH: 83 casos
Ante la Corte IDH: 13 casos.
</t>
    </r>
    <r>
      <rPr>
        <b/>
        <sz val="11"/>
        <color rgb="FF000000"/>
        <rFont val="Arial Narrow"/>
        <family val="2"/>
      </rPr>
      <t>Hito 2: 40% Realizar acciones para impulsar la IHE de los casos</t>
    </r>
    <r>
      <rPr>
        <sz val="11"/>
        <color rgb="FF000000"/>
        <rFont val="Arial Narrow"/>
        <family val="2"/>
      </rPr>
      <t xml:space="preserve">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t>
    </r>
    <r>
      <rPr>
        <b/>
        <sz val="11"/>
        <color rgb="FF000000"/>
        <rFont val="Arial Narrow"/>
        <family val="2"/>
      </rPr>
      <t>Hito 3: 20% Hacer seguimiento a las acciones</t>
    </r>
    <r>
      <rPr>
        <sz val="11"/>
        <color rgb="FF000000"/>
        <rFont val="Arial Narrow"/>
        <family val="2"/>
      </rPr>
      <t xml:space="preserve">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t>
    </r>
    <r>
      <rPr>
        <b/>
        <sz val="11"/>
        <color rgb="FF000000"/>
        <rFont val="Arial Narrow"/>
        <family val="2"/>
      </rPr>
      <t>Hito 4: 10% Ajustar a la estrategia</t>
    </r>
    <r>
      <rPr>
        <sz val="11"/>
        <color rgb="FF000000"/>
        <rFont val="Arial Narrow"/>
        <family val="2"/>
      </rPr>
      <t xml:space="preserve">
Estas acciones se tienen programadas para el final de la vigencia 2024.</t>
    </r>
  </si>
  <si>
    <t xml:space="preserve">Hito 2. Se revisaron los datos cuantitativos presentados en el bimestre anterior, incluyendo otros parámetros como solicitudes de Búsqueda en un territorio y persona que busca o posible lugar de ocurrencia en otro, lo que permitió ampliar el análisis. 
Se analizó los resultados de los datos cuantitativos en sesión con Gerentes Regionales 
Se Aplicó 23 formularios que permitieron conocer la percepción de los equipos territoriales frente al abordaje de las solicitudes de búsqueda, acciones de mejora, y buenas prácticas, siendo estos resultados la base para la formulación de una estrategia. 
Soporte: https://drive.google.com/drive/folders/1yP4ztjZJDwY-I_rn4Ooy6gNuRXe4USLZ </t>
  </si>
  <si>
    <t xml:space="preserve">En conjunto con PNUD, la UBPD elaboró un informe que contiene un contexto territorial de las dos ciudades que se han priorizado hasta el momento: Florencia y Medellín. En el informe se incluye un contexto territorial y una pequeña descripción de las dinámicas de violencia de ambas ciudades.
https://drive.google.com/drive/folders/11_rRQaPrQiYYl4keOQnvmEkmISXmJHZo  </t>
  </si>
  <si>
    <r>
      <t xml:space="preserve">El avance del hito durante el primer semestre es el siguiente; Se suscribió convenio con el Consejo Latinoamericano de Ciencias Sociales -CLACSO, así mismo, se llegó a una propuesta inicial de estructura y contenido de la primera Cátedra Regional de la Búsqueda en Latinoamérica. Además, se elaboró el borrador de los estudios previos, así como el convenio UNICAUCA que se firmará en el reinicio de actividades académicas de la universidad en el mes de agosto. En lo que tiene que ver con la cátedra UNAL, se realizaron reuniones de coordinación académica; sin embargo, las sesiones de cátedra están suspendidas debido a la continuidad de la normalidad académica en la universidad. En abril, se llevó a cabo una sesión especial con el Colectivo 82 en honor a los grados honoríficos otorgados por la UNAL y se espera reanudar sesiones el 26 de julio, quedando pendientes 5 sesiones para finalizar la programación de contenido.
Por otro lado, se han realizado reuniones de fortalecimiento y acuerdos con diversas universidades. Con la Universidad Industrial de Santander -UIS, se llevaron a cabo revisiones jurídicas y se acordaron compromisos generales, finalizando y aceptando el documento de estudios previos y la minuta para su suscripción en julio. Con la Universidad Central, se incluyó un anexo de pasantías y se avanzó en la revisión de documentación en coordinación con la Secretaría General y el enlace jurídico del área.
Además, se solicitó un ajuste en la propuesta del curso de comunicación no violenta para fortalecer el modelo de gestión en la línea de trabajo de alianzas estratégicas. La Secretaría General recibió la solicitud para definir la necesidad de reglamentos para el Comité Académico y el Reglamento de Pasantías, y ya se cuenta con un primer borrador realizado con apoyo técnico de la OGC, al mismo tiempo ya se realizó primera mesa de trabajo conjunta entre Secretaría General y la Oficina de Gestión del Conocimiento.
Finalmente, dentro de los acercamientos estratégicos se planea celebrar convenios con la universidad Externado de Colombia para realizar trabajo conjunto entre el semillero de ciencias de la computación con miras a adelantar tareas de reconocimiento facial y con el parque científico de innovación social de UNIMINUTO que permita además de fortalecer la línea de trabajo; Laboratorio de Innovación, la realización de prácticas y pasantías en el territorio nacional.  
</t>
    </r>
    <r>
      <rPr>
        <b/>
        <sz val="11"/>
        <color rgb="FF000000"/>
        <rFont val="Arial Narrow"/>
        <family val="2"/>
      </rPr>
      <t xml:space="preserve">
Entregables Producto 11: : </t>
    </r>
    <r>
      <rPr>
        <sz val="11"/>
        <color rgb="FF000000"/>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</si>
  <si>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1"/>
        <color rgb="FF000000"/>
        <rFont val="Arial Narrow"/>
        <family val="2"/>
      </rPr>
      <t xml:space="preserve">Finalizado : </t>
    </r>
    <r>
      <rPr>
        <sz val="11"/>
        <color rgb="FF000000"/>
        <rFont val="Arial Narrow"/>
        <family val="2"/>
      </rPr>
      <t>En el mes de noviembre de 2023 la Subdirección de Gestión Humana realizó el proceso de levantamiento de necesidades mediante una encuesta dirigida a los jefes y directores de áreas de la UBPD. Posteriormente, en los meses de diciembre y enero se realizaron Mesas Técnicas con las áreas de la Unidad, Subdirección General, Técnica y Territorial y la Dirección General, con el objetivo de validar las necesidades de capacitación y la estrategia de formación para la formulación del Plan Institucional de Capacitaciones (PIC). Adicionalmente, se dio el visto bueno de las directivas de la UBPD, y se priorizaron las capacitaciones externas para formar servidores y servidoras para el 2024. Finalmente, en febrero, se entregó la versión final, se aprobó el documento y se implementó el avance de las capacitaciones.</t>
    </r>
    <r>
      <rPr>
        <b/>
        <sz val="11"/>
        <color rgb="FF000000"/>
        <rFont val="Arial Narrow"/>
        <family val="2"/>
      </rPr>
      <t xml:space="preserve"> Enlace a los soportes</t>
    </r>
    <r>
      <rPr>
        <sz val="11"/>
        <color rgb="FF000000"/>
        <rFont val="Arial Narrow"/>
        <family val="2"/>
      </rPr>
      <t xml:space="preserve">   (https://drive.google.com/drive/u/0/folders/16cjsrRhI_e810o7__ZFQN45zXwvaBscl ) y </t>
    </r>
    <r>
      <rPr>
        <u/>
        <sz val="11"/>
        <color rgb="FF000000"/>
        <rFont val="Arial Narrow"/>
        <family val="2"/>
      </rPr>
      <t>https://drive.google.com/drive/folders/1vNQsb8j5BdVVJ2b0doGPWGezV1TocrSC</t>
    </r>
  </si>
  <si>
    <r>
      <t xml:space="preserve">No. de contactos con personas buscadoras informadas sobre proceso de búsqueda 
</t>
    </r>
    <r>
      <rPr>
        <sz val="11"/>
        <color rgb="FFFF0000"/>
        <rFont val="Arial Narrow"/>
        <family val="2"/>
      </rPr>
      <t>6.000</t>
    </r>
    <r>
      <rPr>
        <sz val="11"/>
        <color rgb="FF000000"/>
        <rFont val="Arial Narrow"/>
        <family val="2"/>
      </rPr>
      <t xml:space="preserve"> contactos con personas buscadoras para informar sobre el proceso de búsqueda (Solicitudes de búsqueda actualizados/Total de personas buscadoras)
No. de entregas dignas realizadas
No. de reencuentros realizados</t>
    </r>
  </si>
  <si>
    <r>
      <rPr>
        <sz val="11"/>
        <rFont val="Arial Narrow"/>
        <family val="2"/>
      </rPr>
      <t xml:space="preserve">Soportes: </t>
    </r>
    <r>
      <rPr>
        <u/>
        <sz val="11"/>
        <color rgb="FF1155CC"/>
        <rFont val="Arial Narrow"/>
        <family val="2"/>
      </rPr>
      <t>https://drive.google.com/drive/folders/12nJTfHj7HePEDBuk4gCl-Li9OiWzY4Qs</t>
    </r>
    <r>
      <rPr>
        <sz val="11"/>
        <rFont val="Arial Narrow"/>
        <family val="2"/>
      </rPr>
      <t xml:space="preserve"> 
Durante el tercer bimestre se avanzó en el cumplimiento de la actividad. 
En efecto, se avanzó en la revisión de las SB asociadas a OCMP que no estuvieran cargadas correctamente en el SIM BUSQUEMOS y de acuerdo con el reporte de los GITT de las 4.836 PDD asociadas a 88 procesos organizativos, en articulación con la OTIC, ésta oficina asoció 3.797 PDD a las OCMP que realizaron la SB, y desde una de las contratistas de la DTPCVED se asociaron 492 PDD a las OCMP que presentaron la SB.
Se continuará la articulación con SGI para identificar los informes presentados por las OCMP ante la UBPD y cargue en el SIM con las PB y PDD asociadas, para garantizar su participación.</t>
    </r>
  </si>
  <si>
    <r>
      <rPr>
        <sz val="11"/>
        <rFont val="Arial Narrow"/>
        <family val="2"/>
      </rPr>
      <t xml:space="preserve">Soportes: </t>
    </r>
    <r>
      <rPr>
        <u/>
        <sz val="11"/>
        <color rgb="FF1155CC"/>
        <rFont val="Arial Narrow"/>
        <family val="2"/>
      </rPr>
      <t>https://drive.google.com/drive/folders/12nJTfHj7HePEDBuk4gCl-Li9OiWzY4Qs</t>
    </r>
    <r>
      <rPr>
        <sz val="11"/>
        <rFont val="Arial Narrow"/>
        <family val="2"/>
      </rPr>
      <t xml:space="preserve">   
Se cumplió en el primer bimestre
Sin perjuicio de ello ante la necesidad de brindar respuesta a las PB desde la entidad, se hace seguimiento que permite evaluar los criterios para redefinirlos cuando se requiera. Para el periodo actual se define la necesidad de incluir desde el mes de julio la priorización definida previamente, además de:
PB desde el exterior
PPHV - personas desaparecidas posiblemente halladas con vida
PB vinculadas a PDD incluidas en sentencias judiciales / medidas cautelares</t>
    </r>
  </si>
  <si>
    <r>
      <rPr>
        <sz val="11"/>
        <rFont val="Arial Narrow"/>
        <family val="2"/>
      </rPr>
      <t xml:space="preserve">Soportes: </t>
    </r>
    <r>
      <rPr>
        <u/>
        <sz val="11"/>
        <color rgb="FF1155CC"/>
        <rFont val="Arial Narrow"/>
        <family val="2"/>
      </rPr>
      <t>https://drive.google.com/drive/folders/12nJTfHj7HePEDBuk4gCl-Li9OiWzY4Qs</t>
    </r>
    <r>
      <rPr>
        <sz val="11"/>
        <rFont val="Arial Narrow"/>
        <family val="2"/>
      </rPr>
      <t xml:space="preserve">   
En el tercer bimestre se continúa con la implementación de la Estrategia de Contacto a través de los enlaces de Tejido y Diálogo Social tanto de nivel central como de los territorios.
Para su seguimiento, además de lo que se reporta en el SIM BUSQUEMOS que se refleja en los Tableros de contacto de nivel central y nivel territorial (links relacionados en las evidencias), se cuenta con una herramienta para hacer seguimiento uno a uno las SB cubiertas por la Estrategia.
A la fecha se han realizado 1.257 contactos efectivos, 822 desde la línea de atención a buscadores y buscadoras (TyDS nivel central) y 435 contactos desde los GITT y corredor amazónico y Boyacá.</t>
    </r>
  </si>
  <si>
    <r>
      <rPr>
        <sz val="11"/>
        <color rgb="FF000000"/>
        <rFont val="Arial Narrow"/>
        <family val="2"/>
      </rPr>
      <t xml:space="preserve">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sistema de información misional y se acordó con la OTIC el documento de controles de cambio para la modificación del SIM y creación del visualizador de enfoques para la elaboración del diagnóstico.  
EVIDENCIAS - P21 - RUTA ENFOQUES
- Propuesta Metodológica Diagnóstico
- Solicitud ajustes BUSQUEMOS EDYG
- Diagnóstico territorial enfoques diferenciales, étnicos y de género
</t>
    </r>
    <r>
      <rPr>
        <u/>
        <sz val="11"/>
        <color rgb="FF000000"/>
        <rFont val="Arial Narrow"/>
        <family val="2"/>
      </rPr>
      <t>https://drive.google.com/drive/folders/14bX-YUBRMLwAcj_-gynp9DmI9DH2Tv7P</t>
    </r>
    <r>
      <rPr>
        <sz val="11"/>
        <color rgb="FF000000"/>
        <rFont val="Arial Narrow"/>
        <family val="2"/>
      </rPr>
      <t xml:space="preserve"> </t>
    </r>
  </si>
  <si>
    <r>
      <rPr>
        <sz val="11"/>
        <color rgb="FF000000"/>
        <rFont val="Arial Narrow"/>
        <family val="2"/>
      </rPr>
      <t xml:space="preserve">Se dió continuidad el proceso contractual y se inició el proceso de diagramación de los documentos que se incluirán en la caja de herramientas.
EVIDENCIAS - P21 - RUTA ENFOQUES
- Ficha técnica IMPRESOS - 14062024_Firmado
- ANEXO TÉCNICO impresos UBPD 17062024
- Correo - Diagramación de Guía de Participación
Soporte: </t>
    </r>
    <r>
      <rPr>
        <u/>
        <sz val="11"/>
        <color rgb="FF000000"/>
        <rFont val="Arial Narrow"/>
        <family val="2"/>
      </rPr>
      <t>https://drive.google.com/drive/folders/14bX-YUBRMLwAcj_-gynp9DmI9DH2Tv7P</t>
    </r>
    <r>
      <rPr>
        <sz val="11"/>
        <color rgb="FF000000"/>
        <rFont val="Arial Narrow"/>
        <family val="2"/>
      </rPr>
      <t xml:space="preserve"> </t>
    </r>
  </si>
  <si>
    <r>
      <rPr>
        <sz val="11"/>
        <color rgb="FF000000"/>
        <rFont val="Arial Narrow"/>
        <family val="2"/>
      </rPr>
      <t xml:space="preserve">Se avanzó en la aprobación de la ruta por parte del Subdirector General - SGTT de la UBPD, la revisión de estilo del documento y el inicio de la diagramación del mismo.
EVIDENCIAS - P21 - RUTA ENFOQUES
- Correo Ruta Integral de Participación
Soportes: </t>
    </r>
    <r>
      <rPr>
        <u/>
        <sz val="11"/>
        <color rgb="FF000000"/>
        <rFont val="Arial Narrow"/>
        <family val="2"/>
      </rPr>
      <t>https://drive.google.com/drive/folders/14bX-YUBRMLwAcj_-gynp9DmI9DH2Tv7P</t>
    </r>
    <r>
      <rPr>
        <sz val="11"/>
        <color rgb="FF000000"/>
        <rFont val="Arial Narrow"/>
        <family val="2"/>
      </rPr>
      <t xml:space="preserve"> </t>
    </r>
  </si>
  <si>
    <r>
      <t xml:space="preserve">El documento se remitió al correo electrónico del SIG el 31 de mayo con el fin de ser formalizado y posteriormente socializado con los/as servidores de la UBPD. 
</t>
    </r>
    <r>
      <rPr>
        <b/>
        <u/>
        <sz val="11"/>
        <color rgb="FF000000"/>
        <rFont val="Arial Narrow"/>
        <family val="2"/>
      </rPr>
      <t xml:space="preserve">Soporte: </t>
    </r>
    <r>
      <rPr>
        <u/>
        <sz val="11"/>
        <color rgb="FF000000"/>
        <rFont val="Arial Narrow"/>
        <family val="2"/>
      </rPr>
      <t xml:space="preserve">Correo electrónico y documento en su versión final </t>
    </r>
  </si>
  <si>
    <r>
      <t xml:space="preserve">Durante los meses de mayo y junio se avanzó en las siguientes lineas del Programa Esperanza en Acción (Moviendo-Nos; Con-Sentir;Bien-Estar; Saber-Estar; Gestión del Riesgo; Identidad UBPD) : 
Se realizaron 16 jornadas de apoyo emocional con equipos del nivel central y territorial. Se elaboraron 2 documentos conceptuales para el montaje teórico y metodológico del SIBICU; manual de uso de herramientas del observatorio del SIBICU.
Se realizaron 2 jornadas del espacio cuidando al cuidador con el GITT Arauca con el acompañamiento del CICR en el marco del convenio que tienen con la UBPD.
Se visitaron 8 GITT en el marco del plan padrino/madrina en el cual se socializo acerca de situaciones administrativas, circulares de trabajo fuera de sede, beneficios. 
Se realizó una actividad de preparación para la acción humanitaria del Chiribiquete con los servidores y contratistas del Caquetá y DTPRI.
Se realizaron actividades de bienestar como lo son la celebración del día de la madre, día del padre, taller de cocina virtual con el territorio, vacaciones recreativas con los hijos de los/as servidores/as del nivel central
El día del servidor público se entregó un detalle a todos/as los/as servidores/as con el fin de resaltar su labor y recordar uno de los valores de la UBPD. 
Se realizó la primera sesión de Escuela de Liderazgo
Se elaboró el documento alertas de cuidado en el marco del SIBICU
Se llevaron a cabo 2 jornadas de capacitación con la Brigada de Emergencias.
Se realizó la primera jornada exámenes periódicos a 134 servidores/as
</t>
    </r>
    <r>
      <rPr>
        <b/>
        <sz val="11"/>
        <color rgb="FF000000"/>
        <rFont val="Arial Narrow"/>
        <family val="2"/>
      </rPr>
      <t xml:space="preserve">Soportes: </t>
    </r>
    <r>
      <rPr>
        <sz val="11"/>
        <color rgb="FF000000"/>
        <rFont val="Arial Narrow"/>
        <family val="2"/>
      </rPr>
      <t>Listados de asistencia, evidencia fotográfica, cronograma</t>
    </r>
  </si>
  <si>
    <r>
      <t xml:space="preserve">Con el fin de realizar acciones de monitoreo y evaluación del Sistema Integral de Bienestar y Cuidado, se formuló conceptual y metodológicamente el Observatorio del Sistema, dentro del cual se construyeron indicadores de gestión, impacto y resultado, entre los meses de mayo y junio se llevó a cabo un plan piloto en el cual se analizó la información resultado de las actividades relacionadas con la línea "Con-sentir" del Programa Esperanza en Acción. 
De acuerdo a lo anterior, el avance de la medición de los indicadores de resultado formulados y analizados durante este bimestre se puede detallar en el documento Observatorio del Sistema de Bienestar y Cuidado. 
</t>
    </r>
    <r>
      <rPr>
        <b/>
        <sz val="11"/>
        <color rgb="FF000000"/>
        <rFont val="Arial Narrow"/>
        <family val="2"/>
      </rPr>
      <t xml:space="preserve">Soporte: </t>
    </r>
    <r>
      <rPr>
        <sz val="11"/>
        <color rgb="FF000000"/>
        <rFont val="Arial Narrow"/>
        <family val="2"/>
      </rPr>
      <t>Documento Observatorio SIBICU</t>
    </r>
  </si>
  <si>
    <r>
      <t xml:space="preserve">Es importante y loable el adelanto en la construcción de una herramienta de Seguimiento y monitoreo que permita dar cuenta del estado, avance e impacto del SIBICU. Sin embargo, es pertinente tener en cuenta los siguientes aspectos:
</t>
    </r>
    <r>
      <rPr>
        <b/>
        <sz val="11"/>
        <color rgb="FF000000"/>
        <rFont val="Arial Narrow"/>
        <family val="2"/>
      </rPr>
      <t xml:space="preserve">
1. Formulación conceptual y metodológica del Observatorio del Sistema.</t>
    </r>
    <r>
      <rPr>
        <sz val="11"/>
        <color rgb="FF000000"/>
        <rFont val="Arial Narrow"/>
        <family val="2"/>
      </rPr>
      <t xml:space="preserve"> 
El documento aún se encuentra en una fase de formulación incipiente. No es claro el alcance, objetivos, y tiempos de implementación.  No se evidencia con claridad la formulación de los indicadores de gestión, impacto y resultado que se presentan como avance en el reporte cualitativo. No es lúcida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1"/>
        <color rgb="FF000000"/>
        <rFont val="Arial Narrow"/>
        <family val="2"/>
      </rPr>
      <t>Dado que el documento es clave para hacer rastreo al modelo de seguimiento, es muy importante que este documento sea ajustado para el siguiente reporte</t>
    </r>
    <r>
      <rPr>
        <sz val="11"/>
        <color rgb="FF000000"/>
        <rFont val="Arial Narrow"/>
        <family val="2"/>
      </rPr>
      <t xml:space="preserve">. 
</t>
    </r>
    <r>
      <rPr>
        <b/>
        <sz val="11"/>
        <color rgb="FF000000"/>
        <rFont val="Arial Narrow"/>
        <family val="2"/>
      </rPr>
      <t>2. Roles.</t>
    </r>
    <r>
      <rPr>
        <sz val="11"/>
        <color rgb="FF000000"/>
        <rFont val="Arial Narrow"/>
        <family val="2"/>
      </rPr>
      <t xml:space="preserve">
Es necesario revisar el sentido de la Evaluación dentro observatorio de seguimiento, dado que la dependencia que evalúa es la misma que implementa la sistema.</t>
    </r>
  </si>
  <si>
    <r>
      <t xml:space="preserve">El 30 de abril comenzó la aplicación de instrumentos de diagnóstico en las siguientes dependencias:
Nivel central:
1. Dirección General: 7 de mayo de 2024
2. Dirección de Participación: 8 de mayo de 2024
3. Dirección de Prospección: 9 y 10 de mayo de 2024
4. Dirección de Información: 14 de mayo de 2024
5. Oficina Asesora de Comunicaciones: 16 de mayo de 2024
6. Oficina de Control Interno: 17 de mayo de 2024
7. Oficina Asesora Jurídica: 20 de mayo de 2024
8. Oficina de Gestión de Conocimiento: 21 de mayo de 2024
9. Oficina de Tecnologías de la Información y las Comunicaciones: 22 de mayo de 2024
1., Secretaría General: 23 de mayo de 2024
11. Dirección General - Equipo Asesor: 24 de mayo de 2024
12. Subdirección Administrativa y Financiera: 27 y 28 de mayo de 2024
13. Subdirección de Análisis y Planeación para la Búsqueda: 29 de mayo de 2024
14. Subdirección de Gestión Humana: 31 de mayo de 2024
15. Equipo de Cooperación Internacional: 4 de junio de 2024
16. Subdirección General Técnica: 5 de junio de 2024
17. Oficina Asesora de Planeación: 6 de junio de 2024
Nivel Territorial:
1. Región Noroccidente: 30 de abril y 2 y 3 de mayo de 2024
2. Región Noroccidente - Urabá: 6 y 8 de mayo de 2024
3. Región Noroccidente - Chocó: 9 y 16 de mayo de 2024
4. Región Sur - Putumayo: 3 de mayo de 2024
5. Región Noroccidente - Córdoba: 6 de mayo de 2024
6. Región Suroccidente - Nariño: 7 de mayo de 2024
7. Región Suroccidente: 8 de mayo de 2024
8. Región Nororiente - Magdalena Medio: 17 de mayo de 2024
9. Región Nororiente - Norte de Santander: 20 y 21 de mayo de 2024
10. Región Oriente - Casanare: 23 y 24 de mayo de 2024
11. Región Oriente - Arauca: 27 y 28 de mayo de 2024
12. Región Oriente - Guaviare: 29 y 30 de mayo de 2024
13. Región Nororiente - Santander: 4 y 5 de junio de 2024
14. Región Oriente - Meta: 6 y 7 de junio de 2024
15. Región Suroccidente - Nariño: 24 de junio de 2024
16. Región Centro - Tolima: 25 de junio de 2024
17. Región Centro - Bogotá: 27 y 28 de junio de 2024
</t>
    </r>
    <r>
      <rPr>
        <b/>
        <sz val="11"/>
        <color theme="1"/>
        <rFont val="Arial Narrow"/>
        <family val="2"/>
      </rPr>
      <t>Cumplimiento: 70%
Hito 1: 28%</t>
    </r>
  </si>
  <si>
    <r>
      <t xml:space="preserve">Teniendo en cuenta los espacios del levantamiento de cargas realizados en todas las sedes, se socializó con los servidores y contratistas el cómo se realizará todo el proceso de actualización del diseño institucional. Este incluye una explicación detallada del proceso de levantamiento de cargas y los aspectos tener en cuenta. 
Estas actividades se podrán desarrollar una vez finalice el estudio de cargas laborales.
</t>
    </r>
    <r>
      <rPr>
        <b/>
        <sz val="11"/>
        <color theme="1"/>
        <rFont val="Arial Narrow"/>
        <family val="2"/>
      </rPr>
      <t>Cumplimiento: 0%
Hitos 2 y 3: 0%</t>
    </r>
  </si>
  <si>
    <r>
      <t>Durante el período mencionado, se ha logrado un progreso significativo en la ejecución y seguimiento del portafolio de proyectos establecido en la OTIC de la UBPD. Se han iniciado los proyectos según los plazos y requisitos establecidos, asignando los recursos necesarios y manteniendo una comunicación estrecha con los responsables de cada proyecto para garantizar su avance. Además, se ha implementado un sistema de seguimiento robusto que permite monitorear el progreso de cada proyecto de manera efectiva, identificando y abordando obstáculos de manera oportuna para asegurar que los proyectos avancen según lo planeado.
Los proyectos son los siguientes :
1-</t>
    </r>
    <r>
      <rPr>
        <b/>
        <sz val="11"/>
        <color rgb="FF000000"/>
        <rFont val="Arial Narrow"/>
        <family val="2"/>
      </rPr>
      <t>Fortalecimiento de Infraestructura tecnológica:</t>
    </r>
    <r>
      <rPr>
        <sz val="11"/>
        <color rgb="FF000000"/>
        <rFont val="Arial Narrow"/>
        <family val="2"/>
      </rPr>
      <t xml:space="preserve"> Con ocasión del fortalecimiento de la Hyperconvergencia se optimizaron de manera importante los recursos tecnológicos con un nivel superior a un 90%, de otra parte se han adelantado acciones tendientes a la seguramiento de los backups.
2-</t>
    </r>
    <r>
      <rPr>
        <b/>
        <sz val="11"/>
        <color rgb="FF000000"/>
        <rFont val="Arial Narrow"/>
        <family val="2"/>
      </rPr>
      <t xml:space="preserve">Fortalecimiento de sistemas de Información: </t>
    </r>
    <r>
      <rPr>
        <sz val="11"/>
        <color rgb="FF000000"/>
        <rFont val="Arial Narrow"/>
        <family val="2"/>
      </rPr>
      <t>Se fortaleció el equipo de trabajo para apoyar en la creación de proyectos de Inteligencia artificial, interoperabilidad, tableros de control, ejecución de pruebas funcionales de dichos proyectos, modelos analíticos de información desarrollados y puestos en ambientes productivos, así mismo, se crea el tablero para visualizar las prospecciones/comisiones en tiempo real y se ajusta proceso de ETL para actualizar la información de Fosas y cementerios teniendo como fuente de información Busquemos</t>
    </r>
    <r>
      <rPr>
        <b/>
        <sz val="11"/>
        <color rgb="FF000000"/>
        <rFont val="Arial Narrow"/>
        <family val="2"/>
      </rPr>
      <t xml:space="preserve">.
</t>
    </r>
    <r>
      <rPr>
        <sz val="11"/>
        <color rgb="FF000000"/>
        <rFont val="Arial Narrow"/>
        <family val="2"/>
      </rPr>
      <t xml:space="preserve">-Se fortaleció el equipo de trabajo con el propósito de realizar análisis de datos geográficos, apoyo en el levantamiento de requerimientos técnicos necesarios para realizar las modificaciones a los sistemas de información misional, apoyo en la gestión, monitoreo, instalación y control de las actividades relacionadas con los servidores físicos y virtuales de la OTIC, así como en la administración de la plataforma DevOps.
</t>
    </r>
    <r>
      <rPr>
        <b/>
        <sz val="11"/>
        <color rgb="FF000000"/>
        <rFont val="Arial Narrow"/>
        <family val="2"/>
      </rPr>
      <t xml:space="preserve">
</t>
    </r>
    <r>
      <rPr>
        <sz val="11"/>
        <color rgb="FF000000"/>
        <rFont val="Arial Narrow"/>
        <family val="2"/>
      </rPr>
      <t xml:space="preserve">
3- </t>
    </r>
    <r>
      <rPr>
        <b/>
        <sz val="11"/>
        <color rgb="FF000000"/>
        <rFont val="Arial Narrow"/>
        <family val="2"/>
      </rPr>
      <t>Implementación de los Servicios Tecnológicos</t>
    </r>
    <r>
      <rPr>
        <sz val="11"/>
        <color rgb="FF000000"/>
        <rFont val="Arial Narrow"/>
        <family val="2"/>
      </rPr>
      <t xml:space="preserve"> :De este proyecto se radicaron las fichas técnicas para adquirir los servicios tecnológicos de la vigencia 2025, se realizó el 11 de marzo mesas técnicas con los posibles oferentes y la OTIC atendió las observaciones generadas, de otra parte fueron ajustadas las fichas técnicas incluyendo la necesidad de contar con una herramienta que permita localizar geográficamente los equipos de computo que son propiedad de la entidad por lo cual se dio alcance el 22 de abril a las fichas técnicas radicas el 4 de abril , el retraso del avance obedece a que hace falta contar con un estudio previo a fin de dar continuidad a la vigencia futura, por lo cual el área de contactos indicó que posiblemente a finales de mayo estaría remitiendo el Estudio Previo.
4- </t>
    </r>
    <r>
      <rPr>
        <b/>
        <sz val="11"/>
        <color rgb="FF000000"/>
        <rFont val="Arial Narrow"/>
        <family val="2"/>
      </rPr>
      <t xml:space="preserve">Trasformación digital: </t>
    </r>
    <r>
      <rPr>
        <sz val="11"/>
        <color rgb="FF000000"/>
        <rFont val="Arial Narrow"/>
        <family val="2"/>
      </rPr>
      <t xml:space="preserve">Se dio inicio a la estructuración de la política de Gobierno Digital adoptando las herramientas definidas por Mintic y se dio inio a la actualizacion del PETI 2024 asi miso la actualizacion y avances de la ruta de proyectos PETI,se han eleborado y reportado los informes de Ley como; Derecho de Autor FURAG, PIIP, Plan de Accion, Riesgos, MECI, PAC,se da inio al proyecto de analisis digitales para fortalecer la transfomacion Digital a fin de fortalecer la busqueda de personas dadas por desaparecidas 
5- </t>
    </r>
    <r>
      <rPr>
        <b/>
        <sz val="11"/>
        <color rgb="FF000000"/>
        <rFont val="Arial Narrow"/>
        <family val="2"/>
      </rPr>
      <t xml:space="preserve">Uso y Apropiación : </t>
    </r>
    <r>
      <rPr>
        <sz val="11"/>
        <color rgb="FF000000"/>
        <rFont val="Arial Narrow"/>
        <family val="2"/>
      </rPr>
      <t>Se ha socializado a traves de piezas de comunicacion las actividades adelantados por la OTIC desde el portafolio de proyectos de la Hoja de ruta, adicionalmete se han gestinado los cursos y herramientas de sensibilización del sistema de informaciòn busquemos a fin de que los colaboradores encargadas de registrar la informacion conoczcan, aprendan y utilicen las funcionalidades del SIM</t>
    </r>
  </si>
  <si>
    <t>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De acuerdo con el reporte, el avance acumulado a junio de 2024 es del 53% superando la meta esperada para el periodo que era del 42%.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
De acuerdo con Memorando UBPD-3-2024-010696 de la Subdirección General emitido el 27 de junio de 2024, los PRB Del Ariguaní al Rio Magdalena, San Jorge Cordobés, Occidente de Cundinamarca y PRB Área Metropolitana de Cali, ya se encuentran en estado de implementación.</t>
  </si>
  <si>
    <r>
      <t xml:space="preserve">Hitos y Tareas Asociadas
</t>
    </r>
    <r>
      <rPr>
        <b/>
        <sz val="11"/>
        <color rgb="FF000000"/>
        <rFont val="Arial Narrow"/>
        <family val="2"/>
      </rPr>
      <t>Hito 1: Identificar necesidades (10%)</t>
    </r>
    <r>
      <rPr>
        <sz val="11"/>
        <color rgb="FF000000"/>
        <rFont val="Arial Narrow"/>
        <family val="2"/>
      </rPr>
      <t xml:space="preserve">
Tareas:
Realizar un inventario de datos.
Evaluar la infraestructura tecnológica actual.
Identificar brechas tecnológicas y de capacidad.
Productos Esperados:
Documentos de identificación de necesidades.
Avance Reportado: 100% de cumplimiento.
Análisis: Las tareas y productos esperados han sido completados, adecuándose perfectamente al hito establecido.
</t>
    </r>
    <r>
      <rPr>
        <b/>
        <sz val="11"/>
        <color rgb="FF000000"/>
        <rFont val="Arial Narrow"/>
        <family val="2"/>
      </rPr>
      <t>Hito 2: Definir alternativas metodológicas y tecnológicas (10%)</t>
    </r>
    <r>
      <rPr>
        <sz val="11"/>
        <color rgb="FF000000"/>
        <rFont val="Arial Narrow"/>
        <family val="2"/>
      </rPr>
      <t xml:space="preserve">
Tareas:
Definir casos de uso prioritarios.
Establecer requisitos de hardware y software.
Identificar habilidades y competencias necesarias.
Productos Esperados:
Documento con alternativas metodológicas y tecnológicas.
Avance Reportado: En ejecución.
Aunque está en ejecución, no se ha especificado el porcentaje de avance. Se requiere mayor detalle para evaluar el cumplimiento de las tareas asociadas a este hito.
</t>
    </r>
    <r>
      <rPr>
        <b/>
        <sz val="11"/>
        <color rgb="FF000000"/>
        <rFont val="Arial Narrow"/>
        <family val="2"/>
      </rPr>
      <t>Hito 3: Articular con PETI (30%)</t>
    </r>
    <r>
      <rPr>
        <sz val="11"/>
        <color rgb="FF000000"/>
        <rFont val="Arial Narrow"/>
        <family val="2"/>
      </rPr>
      <t xml:space="preserve">
Tareas:
Integrar el proyecto con el Plan Estratégico de Tecnologías de la Información.
Alinear las iniciativas tecnológicas con la estrategia global de la organización.
Productos Esperados:
Documento de integración y alineación con PETI.
Avance Reportado: En ejecución.
La falta de un porcentaje específico de avance dificulta la evaluación precisa. Sin embargo, las actividades están en progreso, lo que sugiere avances parciales.
</t>
    </r>
    <r>
      <rPr>
        <b/>
        <sz val="11"/>
        <color rgb="FF000000"/>
        <rFont val="Arial Narrow"/>
        <family val="2"/>
      </rPr>
      <t>Hito 4: Implementar el proyecto (50%)</t>
    </r>
    <r>
      <rPr>
        <sz val="11"/>
        <color rgb="FF000000"/>
        <rFont val="Arial Narrow"/>
        <family val="2"/>
      </rPr>
      <t xml:space="preserve">
Adquirir y configurar hardware y software.
Desarrollar algoritmos y modelos de IA.
Integrar sistemas de datos.
Realizar pruebas piloto y ajustes.
Productos Esperados:
Herramientas de automatización.
Modelos de analítica avanzada.
Dashboards y tableros de control.
Avance Reportado: En ejecución.
Este hito representa la mitad del proyecto. Las actividades están en marcha, pero sin detalles específicos, es difícil determinar el avance real. Se requiere mayor precisión en el reporte del progreso.
</t>
    </r>
    <r>
      <rPr>
        <b/>
        <sz val="11"/>
        <color rgb="FF000000"/>
        <rFont val="Arial Narrow"/>
        <family val="2"/>
      </rPr>
      <t>Frente a los componentes determinados para la obtención del producto:
1. Automatización, Monitoreo y Control</t>
    </r>
    <r>
      <rPr>
        <sz val="11"/>
        <color rgb="FF000000"/>
        <rFont val="Arial Narrow"/>
        <family val="2"/>
      </rPr>
      <t xml:space="preserve">
Tareas:
* Desarrollar e implementar automatizaciones.
* Herramientas para la automatización de tareas.
Productos Esperados:
* Herramientas de automatización.
Avance Reportado: i) Configuración de la API de Google DRIVE, ii)Inventario de documentos y carpetas.
Los avances reportados son coherentes con las tareas y productos esperados, indicando un progreso adecuado en este aspecto.
</t>
    </r>
    <r>
      <rPr>
        <b/>
        <sz val="11"/>
        <color rgb="FF000000"/>
        <rFont val="Arial Narrow"/>
        <family val="2"/>
      </rPr>
      <t>2. Generación de Analíticas Avanzadas</t>
    </r>
    <r>
      <rPr>
        <sz val="11"/>
        <color rgb="FF000000"/>
        <rFont val="Arial Narrow"/>
        <family val="2"/>
      </rPr>
      <t xml:space="preserve">
Tareas:
* Desarrollo de herramientas de BI.
* Ajuste y desarrollo de herramientas de visualización.
Productos Esperados:
* Documentos con identificación de necesidades.
* Herramientas de visualización.
Avance Reportado: i) Reuniones para identificar necesidades. ii) Documentación de estrategias de visualización. iii) Ajuste del visualizador y migración a Power BI.
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t>
    </r>
    <r>
      <rPr>
        <b/>
        <sz val="11"/>
        <color rgb="FF000000"/>
        <rFont val="Arial Narrow"/>
        <family val="2"/>
      </rPr>
      <t>3. Dashboards y Tableros de Control</t>
    </r>
    <r>
      <rPr>
        <sz val="11"/>
        <color rgb="FF000000"/>
        <rFont val="Arial Narrow"/>
        <family val="2"/>
      </rPr>
      <t xml:space="preserve">
Tareas:
* Diseñar dashboards interactivos.
* Implementar modelos analíticos.
Productos Esperados:
* Dashboards interactivos.
* Algoritmos de análisis de patrones.
Avance Reportado: i)Segunda versión del tablero de búsqueda de vivos. ii) Exploración de metodologías de IA. 
Los avances reportados indican un progreso significativo en el desarrollo de dashboards y la implementación de modelos analíticos, no obstante se recomienda incluir o indicar la carpeta o repositorio que contiene los medios de verificación del avance. 
</t>
    </r>
    <r>
      <rPr>
        <b/>
        <sz val="11"/>
        <color rgb="FF000000"/>
        <rFont val="Arial Narrow"/>
        <family val="2"/>
      </rPr>
      <t>4. Construcción de Datos y Modelos</t>
    </r>
    <r>
      <rPr>
        <sz val="11"/>
        <color rgb="FF000000"/>
        <rFont val="Arial Narrow"/>
        <family val="2"/>
      </rPr>
      <t xml:space="preserve">
Tareas:
* Construcción de datos de entrenamiento.
* Implementación de modelos Q&amp;A.
Productos Esperados:
* Conjunto de datos de entrenamiento.
* Código fuente de extracción de información.
Avance Reportado: i)No iniciado (datos de entrenamiento). ii) Exploración de metodologías de IA.
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t>
    </r>
  </si>
  <si>
    <t>Hito 1: 30% Diagnóstico y actualización
Hito 2: 14,25% Realizar acciones para impulsar la IHE de los casos
Hito 3: 24% Hacer seguimiento a las acciones
Total avance: 68,25%</t>
  </si>
  <si>
    <r>
      <t xml:space="preserve">El producto 9 "Estrategia para la articulación interterritorial (GITT) de búsqueda humanitaria y extrajudicial diseñada e implementada", presenta un reporte de avance para el periodo, desagregado así:
La meta se proyectó para el periodo enero- julio de acuerdo con el avance programado en los dos primeros hitos:
1.  Generar información para el diagnóstico: El diagnóstico se compone de 2 acciones agrupadoras:
- Identificación de solicitudes de búsqueda compartidas interterritorial:  Se identificaron 351 y se cruza información de sus caracterización. </t>
    </r>
    <r>
      <rPr>
        <b/>
        <sz val="11"/>
        <color rgb="FF000000"/>
        <rFont val="Arial Narrow"/>
        <family val="2"/>
      </rPr>
      <t xml:space="preserve"> 5%</t>
    </r>
    <r>
      <rPr>
        <sz val="11"/>
        <color rgb="FF000000"/>
        <rFont val="Arial Narrow"/>
        <family val="2"/>
      </rPr>
      <t xml:space="preserve">
- Sesión de trabajo con equipos directivos incluyendo coordinaciones regionales, información que se tiene sistematizada. </t>
    </r>
    <r>
      <rPr>
        <b/>
        <sz val="11"/>
        <color rgb="FF000000"/>
        <rFont val="Arial Narrow"/>
        <family val="2"/>
      </rPr>
      <t>5%</t>
    </r>
    <r>
      <rPr>
        <sz val="11"/>
        <color rgb="FF000000"/>
        <rFont val="Arial Narrow"/>
        <family val="2"/>
      </rPr>
      <t xml:space="preserve">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8 de los 8 grupos regionales planteados </t>
    </r>
    <r>
      <rPr>
        <b/>
        <sz val="11"/>
        <color rgb="FF000000"/>
        <rFont val="Arial Narrow"/>
        <family val="2"/>
      </rPr>
      <t>10%</t>
    </r>
    <r>
      <rPr>
        <sz val="11"/>
        <color rgb="FF000000"/>
        <rFont val="Arial Narrow"/>
        <family val="2"/>
      </rPr>
      <t xml:space="preserve">
- Conformación y contratación de los equipos forenses:  Se estructuró la necesidad de 34 equipos forenses para búsqueda en territorio, los cuales ya se tienen completamente conformados. </t>
    </r>
    <r>
      <rPr>
        <b/>
        <sz val="11"/>
        <color rgb="FF000000"/>
        <rFont val="Arial Narrow"/>
        <family val="2"/>
      </rPr>
      <t>10%</t>
    </r>
    <r>
      <rPr>
        <sz val="11"/>
        <color rgb="FF000000"/>
        <rFont val="Arial Narrow"/>
        <family val="2"/>
      </rPr>
      <t xml:space="preserve">
Los hitos 1 y 2, componen el avance esperado para el periodo.
En resumen, el desarrollo del cronograma logra un avance del 30%, cumpliendo las acciones programadas para el periodo, y dejando al producto en estado "CUMPLE",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t>
    </r>
  </si>
  <si>
    <r>
      <t xml:space="preserve">Hito 1: 20%
Hito 2: 24%
Hito 3: 8%
</t>
    </r>
    <r>
      <rPr>
        <b/>
        <sz val="11"/>
        <color rgb="FF000000"/>
        <rFont val="Arial Narrow"/>
        <family val="2"/>
      </rPr>
      <t>Tota</t>
    </r>
    <r>
      <rPr>
        <sz val="11"/>
        <color rgb="FF000000"/>
        <rFont val="Arial Narrow"/>
        <family val="2"/>
      </rPr>
      <t>l: 52%</t>
    </r>
  </si>
  <si>
    <r>
      <t xml:space="preserve">El reporte de avance hecho para el cumplimiento de la meta y los soportes presentados, dan cuenta del progreso establecido en el cronograma de trabajo. 
Es importante tener en cuenta los siguientes aspectos:
</t>
    </r>
    <r>
      <rPr>
        <b/>
        <sz val="11"/>
        <color rgb="FF000000"/>
        <rFont val="Arial Narrow"/>
        <family val="2"/>
      </rPr>
      <t>Ponderación</t>
    </r>
    <r>
      <rPr>
        <sz val="11"/>
        <color rgb="FF000000"/>
        <rFont val="Arial Narrow"/>
        <family val="2"/>
      </rPr>
      <t xml:space="preserve">. Es necesario ajustar la ponderación de los reportes bimestrales.
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Es importante para este hito conocer cuáles son las actividades de socialización que se tiene programadas y con esto establecer una ponderación más certera. 
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Hito 1: 20%
Hito 2: 24%
Hito 3: 8%
</t>
    </r>
    <r>
      <rPr>
        <b/>
        <sz val="11"/>
        <color rgb="FF000000"/>
        <rFont val="Arial Narrow"/>
        <family val="2"/>
      </rPr>
      <t xml:space="preserve">Total: 52%
</t>
    </r>
    <r>
      <rPr>
        <sz val="11"/>
        <color rgb="FF000000"/>
        <rFont val="Arial Narrow"/>
        <family val="2"/>
      </rPr>
      <t xml:space="preserve">
</t>
    </r>
    <r>
      <rPr>
        <b/>
        <sz val="11"/>
        <color rgb="FF000000"/>
        <rFont val="Arial Narrow"/>
        <family val="2"/>
      </rPr>
      <t>Soportes Hito 2</t>
    </r>
    <r>
      <rPr>
        <sz val="11"/>
        <color rgb="FF000000"/>
        <rFont val="Arial Narrow"/>
        <family val="2"/>
      </rPr>
      <t xml:space="preserve">.
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t>
    </r>
    <r>
      <rPr>
        <b/>
        <sz val="11"/>
        <color rgb="FF000000"/>
        <rFont val="Arial Narrow"/>
        <family val="2"/>
      </rPr>
      <t>es necesario que para el siguiente reporte se dé cuenta en los soportes de lo realizado en los espacios de socialización</t>
    </r>
    <r>
      <rPr>
        <sz val="11"/>
        <color rgb="FF000000"/>
        <rFont val="Arial Narrow"/>
        <family val="2"/>
      </rPr>
      <t xml:space="preserve">: ¿Cuántos fueron? ¿Quienes participaron? ¿Solo se socializó en el espacio de “En sintonía”? y si fue así, ¿Cuál es la evidencia de este espacio? ¿Se tienen pensados otros escenarios de socialización?
</t>
    </r>
  </si>
  <si>
    <r>
      <t xml:space="preserve">De acuerdo a los hitos definidos se evidencia que el avance de la meta establecida para este producto está enfocado en la implementación. De acuerdo a esto, el avance es óptimo y da cuenta de lo programado 
</t>
    </r>
    <r>
      <rPr>
        <b/>
        <sz val="11"/>
        <color rgb="FF000000"/>
        <rFont val="Arial Narrow"/>
        <family val="2"/>
      </rPr>
      <t>Observaciones</t>
    </r>
    <r>
      <rPr>
        <sz val="11"/>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t>
    </r>
  </si>
  <si>
    <r>
      <t xml:space="preserve">De acuerdo a los hitos definidos se evidencia que el avance de la meta establecida para este producto está enfocado en la implementación. De acuerdo a esto, el avance es óptimo y da cuenta de lo programado 
</t>
    </r>
    <r>
      <rPr>
        <b/>
        <sz val="11"/>
        <color rgb="FF000000"/>
        <rFont val="Arial Narrow"/>
        <family val="2"/>
      </rPr>
      <t>Observaciones:</t>
    </r>
    <r>
      <rPr>
        <sz val="11"/>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No se evidencia avance alguno de la actividad  de seguimiento que debía dar inicio en este bimestre. Es necesario establecer fechas concretas para la construcción del documento. Según lo descrito, esto debe estar listo para el 4 bimestre.
Se da cuenta de la Implementación pero no del seguimiento a la misma, por eso el avance cuantitativo se reduce en comparación a lo reportado por la dependencia 
</t>
    </r>
  </si>
  <si>
    <r>
      <t xml:space="preserve">De acuerdo a los hitos definidos se evidencia que el avance de la meta establecida para este producto está enfocado en la implementación. De acuerdo a esto, el avance es óptimo y da cuenta de lo programado 
</t>
    </r>
    <r>
      <rPr>
        <b/>
        <sz val="11"/>
        <color rgb="FF000000"/>
        <rFont val="Arial Narrow"/>
        <family val="2"/>
      </rPr>
      <t>Observaciones:</t>
    </r>
    <r>
      <rPr>
        <sz val="11"/>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3. No se reportan actividades o planeación de las mismas para la actividad de rendición de cuentas</t>
    </r>
  </si>
  <si>
    <r>
      <t>El cumplimiento de la meta planteada en tiempos y contenido es oportuno, se da cuenta de un avance óptimo de la meta. 
Es importante tener en consideración los siguientes aspectos relacionados con el hito 5 “seguimiento, monitoreo y evaluación”:
1. Se sugiere revisar la</t>
    </r>
    <r>
      <rPr>
        <b/>
        <sz val="11"/>
        <color rgb="FF000000"/>
        <rFont val="Arial Narrow"/>
        <family val="2"/>
      </rPr>
      <t xml:space="preserve"> ponderación de los hitos presentados en la meta de la vigencia </t>
    </r>
    <r>
      <rPr>
        <sz val="11"/>
        <color rgb="FF000000"/>
        <rFont val="Arial Narrow"/>
        <family val="2"/>
      </rPr>
      <t xml:space="preserve">dado que el hito del seguimiento tiene un rol preponderante por las actividades planteadas
</t>
    </r>
    <r>
      <rPr>
        <b/>
        <sz val="11"/>
        <color rgb="FF000000"/>
        <rFont val="Arial Narrow"/>
        <family val="2"/>
      </rPr>
      <t xml:space="preserve">2. Ajustar la Formulación conceptual y metodológica del documento Observatorio del SIBICU. 
</t>
    </r>
    <r>
      <rPr>
        <sz val="11"/>
        <color rgb="FF000000"/>
        <rFont val="Arial Narrow"/>
        <family val="2"/>
      </rPr>
      <t xml:space="preserve">
Es importante y loable el adelanto en la construcción de una herramienta de Seguimiento y monitoreo que permita dar cuenta del estado, avance e impacto del SIBICU. Sin embargo, es pertinente tener en cuenta los siguientes aspectos: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1"/>
        <color rgb="FF000000"/>
        <rFont val="Arial Narrow"/>
        <family val="2"/>
      </rPr>
      <t xml:space="preserve">Dado que el documento es clave para hacer rastreo al modelo de seguimiento, es muy importante que este sea ajustado para el siguiente reporte. 
</t>
    </r>
    <r>
      <rPr>
        <sz val="11"/>
        <color rgb="FF000000"/>
        <rFont val="Arial Narrow"/>
        <family val="2"/>
      </rPr>
      <t xml:space="preserve">
</t>
    </r>
    <r>
      <rPr>
        <b/>
        <sz val="11"/>
        <color rgb="FF000000"/>
        <rFont val="Arial Narrow"/>
        <family val="2"/>
      </rPr>
      <t xml:space="preserve">3. Roles
</t>
    </r>
    <r>
      <rPr>
        <sz val="11"/>
        <color rgb="FF000000"/>
        <rFont val="Arial Narrow"/>
        <family val="2"/>
      </rPr>
      <t xml:space="preserve">
Es necesario revisar el sentido de la Evaluación dentro del observatorio de seguimiento, dado que la dependencia que evalúa es la misma que implementa el sistema.
Debido a que se requiere revisar y ajustar lo correspondiente al documento del Observatorio del SIBICU, se aplica una calificación del 90% de cumplimiento del producto para el periodo.</t>
    </r>
  </si>
  <si>
    <r>
      <t xml:space="preserve">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En resumen el porcentaje de avance acumulado es igual a 55% = 20% (Hito 1) + 15% (Hito 2) + 5% (Hito 3) + 15% (Hito 4). Por lo tanto, la meta del producto según el plan de trabajo establecido, a la fecha se encuentra en estado de cumplimiento. 
Este análisis demuestra que el equipo de contratación está en camino de cumplir con los objetivos estratégicos planteados para el año 2024, con un enfoque en la mejora continua y la transparencia en los procesos de contratación.
</t>
    </r>
    <r>
      <rPr>
        <b/>
        <sz val="11"/>
        <color rgb="FF000000"/>
        <rFont val="Arial Narrow"/>
        <family val="2"/>
      </rPr>
      <t>Recomendaciones</t>
    </r>
    <r>
      <rPr>
        <sz val="11"/>
        <color rgb="FF000000"/>
        <rFont val="Arial Narrow"/>
        <family val="2"/>
      </rPr>
      <t xml:space="preserve">
Acelerar el desarrollo de acciones logísticas para cumplir con el 25% restante del hito 3. 
Se recomienda incluir un cronograma detallado con el número total de acciones en las que se implementará el modelo para medir la efectividad y garantizar la transparencia en la implementación del modelo de contratación dinamizado.
Continuar proporcionando respaldo documental detallado para todos los avances, especialmente para el Hito 2 y el progreso de las acciones logísticas.
</t>
    </r>
  </si>
  <si>
    <t>Central de costos operativos</t>
  </si>
  <si>
    <t>(1)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t>
  </si>
  <si>
    <t>Definir y diseñar metodológicamente la central de costos de la UBPD</t>
  </si>
  <si>
    <t>Automatizar el proceso de solicitud de transporte en gestionemos</t>
  </si>
  <si>
    <t>Automatizar el seguimiento financiero de transporte en gestionemos</t>
  </si>
  <si>
    <t>Automatizar proceso de solicitud de operador logistico en gestionemos</t>
  </si>
  <si>
    <t>Automatizar el seguimiento financiero del operador logistico en gestionemos</t>
  </si>
  <si>
    <t>Diseñar e implementar simulador de acciones humanitarias en gestionemos</t>
  </si>
  <si>
    <t>Implementar central de costos en gestionemos</t>
  </si>
  <si>
    <t>1. El 24 de mayo de 2024 se presentó al Secretario General documento denominado "Central de Costos Operativos".
2. El 5 de junio de 2024 se reciben comentarios por parte de la Directora General con respecto al documento.
3. El 7 de junio de 2024 se responden a los comentarios elevados por la Dirección General.
Cumplimiento: 100%
Hito 1: 20%</t>
  </si>
  <si>
    <t>Se evidencia un documento establecido "Documento metodológico de la Central de Costos", sin embargo se solicita incluir cronograma de actividades y la definición de roles y responsabilidades.</t>
  </si>
  <si>
    <t xml:space="preserve">1. 7 de mayo de 2024: Se realizó reunión con equipo de transporte de la SAF con el objetivo de conocer cómo se desarrolla el proceso de solicitud de transporte iniciar la automatización del proceso.
2. 7 de junio de 2024: Se realizó reunión con equipo de transporte de la SAF para revisar los avances en gestionemos.
3. 20 de junio de 2024: Se realizó reunión con equipo de tranporte de la SAF para revisar avances de la solicitud de transporte
4. 21 de junio de 2024: Se realizó reunión con equipo de transporte de la SAF para realizar pruebas piloto en Gestionemos.
Cumplimiento: 50%
Hito 2: 20%
</t>
  </si>
  <si>
    <t>Se presenta en las carpetas compartidas evidencias de 4 reuniones que se realizaron con el equipo de transporte de la SAF, tal como lo mencionan en el comentario.</t>
  </si>
  <si>
    <t>1. 3 de marzo de 2024: Se realizó reunión con equipo de Operador Logístico de la SAF para conocer cómo se realiza el proceso del operador logistico
2. 21 de mayo de 2024: Se realizó reunión con equipo de Operador Logístico de la SAF con el propósito de revisar formatos actuales del OL en el SIG.
3. 26 de junio de 2024: Se realizó reunión con equipo de Operador Logísitco de la SAF para revisar primer módelo de solicitud.
Cumplimiento: 25%
Hito 2: 20%</t>
  </si>
  <si>
    <t>Se presenta en las carpetas compartidas evidencias de 3 reuniones que se realizaron con el equipo de operador logistico de la SAF, tal como lo mencionan en el comentario.</t>
  </si>
  <si>
    <t>1. El 14 de junio de 2024: Se realizó revisión de primera prueba del simulador de acciones humanitarias en gestionemos.
Cumplimiento: 25%
Hito 3: 20%</t>
  </si>
  <si>
    <t>Se presenta en las carpetas compartidas evidencias de las reuniones establecidas, sería importante que adjuntaran en la carpeta resultados de dicho seguimiento o cronograma de los seguimientos.</t>
  </si>
  <si>
    <t>Se desarrollará cuando los hitos 2 y 3 estén cumplidos.</t>
  </si>
  <si>
    <t>Como se mencionó en el comentario de la OAP, es importante que en documento relacionen el cronograma con fechas y los roles y responsabilidades para poder realizar el seguimiento del proyecto.</t>
  </si>
  <si>
    <t>40%
Hito 1: 20%
Hito 2: 15%
Hito 3: 5%
Hito 4: 0%</t>
  </si>
  <si>
    <t>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intuituvo posible. La central de costos, sólo podrá funcionar una vez terminados los módulos de transporte y operador logístico.</t>
  </si>
  <si>
    <t>Se presentó solicitud de modificación de este producto y sus actividades, rediseñandolo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Se presentan soportes del avance de las actividades que componen los hitos definidos.</t>
  </si>
  <si>
    <t xml:space="preserve">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
Aunque se avanza en la ejecución del cronograma de la hoja de ruta, hay acciones planeadas que no han sido cumplidas en el tiempo estimado lo cual afecta el cumplimiento de la meta y el logro de resultados esperados para la vigencia.
</t>
  </si>
  <si>
    <r>
      <rPr>
        <b/>
        <sz val="11"/>
        <color rgb="FF000000"/>
        <rFont val="Arial Narrow"/>
        <family val="2"/>
      </rPr>
      <t xml:space="preserve">Alerta: </t>
    </r>
    <r>
      <rPr>
        <sz val="11"/>
        <color rgb="FF000000"/>
        <rFont val="Arial Narrow"/>
        <family val="2"/>
      </rPr>
      <t>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t>
    </r>
  </si>
  <si>
    <t>Para el periodo se reporta un avance cuantitativo en la ejecución del producto del 18% que sumado al reporte entregado en el periodo pasado equivale a un avance acumulado del 51%, representado en el avance parcial de los hitos establecidos para la meta.  
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Asimismo, en el semestre no se ha hecho referencia al plan de trabajo establecido con el CICR
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71% de avance frente al cronograma establecido, que corresponde a un cumplimiento parcial para el periodo.</t>
  </si>
  <si>
    <t xml:space="preserve">
Soportes: https://drive.google.com/drive/folders/1HmZN8iRyyZKDUXcSurHX5AEInJQ3Cf5Z   
Hito 1: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refenciales y técnicos que estaba pendiente de contratar.
 Dactiloscopia: Se encuentran contratadas las tres técnólogas en criminalística que continuarán con la labor de sistematizar, análizar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odontologia y antropologia) con la participación de los dos antropólogos contratistas de USAID, generaron los respectivos informes de abordaje forense de casos, con los formatos creados e implementados para cada una de las especialidades:
 - 12 informes de antropología forense
 - 6 informes de odontología
 -7 Informes Necropsia Forense (los cuales se encuentran en revisión por par)
 Hito 3: La DTPRI en articulación con la OAP y las DT crearon y socializaron el Certificado de PDD hallado con vida, documento que hace parte integral del IAH-PR-008 V1 Contacto con personas encontrada con vida.
 Durante el tercer bimestre no se presentaron casos de PEV.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t>
  </si>
  <si>
    <t>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t>
  </si>
  <si>
    <r>
      <rPr>
        <b/>
        <sz val="11"/>
        <color rgb="FF000000"/>
        <rFont val="Arial Narrow"/>
        <family val="2"/>
      </rPr>
      <t>Recomendación:</t>
    </r>
    <r>
      <rPr>
        <sz val="11"/>
        <color rgb="FF000000"/>
        <rFont val="Arial Narrow"/>
        <family val="2"/>
      </rPr>
      <t xml:space="preserve"> Si bien se cumple con la gestión necesaria para la implementación del producto, se requiere que en próximos reportes se haga énfasis en el impacto que ha tenido esta gestión en el resultado esperado: Control y aseguramiento de la calidad del dato.</t>
    </r>
  </si>
  <si>
    <r>
      <rPr>
        <b/>
        <sz val="11"/>
        <color rgb="FF000000"/>
        <rFont val="Arial Narrow"/>
        <family val="2"/>
      </rPr>
      <t>Recomendación</t>
    </r>
    <r>
      <rPr>
        <sz val="11"/>
        <color rgb="FF000000"/>
        <rFont val="Arial Narrow"/>
        <family val="2"/>
      </rPr>
      <t>: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t>
    </r>
  </si>
  <si>
    <r>
      <rPr>
        <b/>
        <sz val="11"/>
        <color rgb="FF000000"/>
        <rFont val="Arial Narrow"/>
        <family val="2"/>
      </rPr>
      <t>Alerta:</t>
    </r>
    <r>
      <rPr>
        <sz val="11"/>
        <color rgb="FF000000"/>
        <rFont val="Arial Narrow"/>
        <family val="2"/>
      </rPr>
      <t xml:space="preserve"> Aunque se avanza en la ejecución del cronograma de la hoja de ruta, hay varias acciones planeadas que no han sido cumplidas en el tiempo estimado lo cual afecta el cumplimiento de la meta y el logro de resultados esperados para la vigencia. 
Se requiere que en próximos reportes se haga énfasis en el impacto que ha tenido esta gestión en los resultados esperados para la vigencia:
- 100% de las manifestaciones de voluntad allegadas a la UBPD antes del 30 de noviembre de la vigencia cuentan con un Plan de Trabajo, 
- 5% de los aportantes que hacen parte del régimen de condicionalidad han sido convocados
- Universo de aportantes establecido</t>
    </r>
  </si>
  <si>
    <r>
      <rPr>
        <b/>
        <sz val="11"/>
        <color rgb="FF000000"/>
        <rFont val="Arial Narrow"/>
        <family val="2"/>
      </rPr>
      <t xml:space="preserve">Recomendación: </t>
    </r>
    <r>
      <rPr>
        <sz val="11"/>
        <color rgb="FF000000"/>
        <rFont val="Arial Narrow"/>
        <family val="2"/>
      </rPr>
      <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t>
    </r>
  </si>
  <si>
    <r>
      <rPr>
        <b/>
        <sz val="11"/>
        <color rgb="FF000000"/>
        <rFont val="Arial Narrow"/>
        <family val="2"/>
      </rPr>
      <t xml:space="preserve">Alerta: </t>
    </r>
    <r>
      <rPr>
        <sz val="11"/>
        <color rgb="FF000000"/>
        <rFont val="Arial Narrow"/>
        <family val="2"/>
      </rPr>
      <t>Tener en cuenta que en los siguientes hitos y períodos se requiere el trabajo conjunto de articulación con grupos de interés y entidades para la definición del proyecto, por lo que es importante enfocar esfuerzos y recursos en el avance del mismo.</t>
    </r>
  </si>
  <si>
    <r>
      <rPr>
        <b/>
        <sz val="11"/>
        <color rgb="FF000000"/>
        <rFont val="Arial Narrow"/>
        <family val="2"/>
      </rPr>
      <t>Recomendación:</t>
    </r>
    <r>
      <rPr>
        <sz val="11"/>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construído en la entidad se usa, se conserva e informa en la toma de decisiones, hay circulación de aprendizajes y conocimientos, hay un relacionamiento interinstitucional que enriquece los procesos de gestión de conocimiento</t>
    </r>
  </si>
  <si>
    <r>
      <rPr>
        <b/>
        <sz val="11"/>
        <color rgb="FF000000"/>
        <rFont val="Arial Narrow"/>
        <family val="2"/>
      </rPr>
      <t>Recomendación:</t>
    </r>
    <r>
      <rPr>
        <sz val="11"/>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t>
    </r>
  </si>
  <si>
    <r>
      <rPr>
        <b/>
        <sz val="11"/>
        <color rgb="FF000000"/>
        <rFont val="Arial Narrow"/>
        <family val="2"/>
      </rPr>
      <t>Alerta:</t>
    </r>
    <r>
      <rPr>
        <sz val="11"/>
        <color rgb="FF000000"/>
        <rFont val="Arial Narrow"/>
        <family val="2"/>
      </rPr>
      <t xml:space="preserve"> Es necesario que para el siguiente reporte se incluya el detalle agregado de lo realizado para este producto
Es necesario establecer fechas concretas para la construcción del documento. Según lo descrito, esto debe estar listo para el siguiente bimestre.
Se da cuenta de la implementación de la estrategia pero no del seguimiento a la misma, por eso el avance cuantitativo se reduce en comparación a lo reportado por la dependencia .
Se requiere que en el siguiente reporte se haga énfasis en el impacto que han tenido estos avances en los resultados esperados: percepción de servidores y servidoras (percepción alta y muy alta en el mejoramiento de la comunicación interna de la entidad)</t>
    </r>
  </si>
  <si>
    <r>
      <rPr>
        <b/>
        <sz val="11"/>
        <color rgb="FF000000"/>
        <rFont val="Arial Narrow"/>
        <family val="2"/>
      </rPr>
      <t>Alerta</t>
    </r>
    <r>
      <rPr>
        <sz val="11"/>
        <color rgb="FF000000"/>
        <rFont val="Arial Narrow"/>
        <family val="2"/>
      </rPr>
      <t>: Es importante incluir actividades de seguimiento sobre las actividades realizadas ¿Qué resultados se obtienen de lo implementado?
Se sugiere incluir acciones orientadas a la planeación y ejecución de la rendición de cuentas
Se requiere que en el siguiente reporte se haga énfasis en el impacto que han tenido estos avances en los resultados esperados: reconocimiento social consolidado y posicionamiento efectivo de la UBPD</t>
    </r>
  </si>
  <si>
    <r>
      <rPr>
        <b/>
        <sz val="11"/>
        <color rgb="FF000000"/>
        <rFont val="Arial Narrow"/>
        <family val="2"/>
      </rPr>
      <t>Alerta:</t>
    </r>
    <r>
      <rPr>
        <sz val="11"/>
        <color rgb="FF000000"/>
        <rFont val="Arial Narrow"/>
        <family val="2"/>
      </rPr>
      <t xml:space="preserve">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t>
    </r>
  </si>
  <si>
    <r>
      <rPr>
        <b/>
        <sz val="11"/>
        <color rgb="FF000000"/>
        <rFont val="Arial Narrow"/>
        <family val="2"/>
      </rPr>
      <t>Alerta:</t>
    </r>
    <r>
      <rPr>
        <sz val="11"/>
        <color rgb="FF000000"/>
        <rFont val="Arial Narrow"/>
        <family val="2"/>
      </rPr>
      <t xml:space="preserve">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t>
    </r>
  </si>
  <si>
    <r>
      <rPr>
        <b/>
        <sz val="11"/>
        <color rgb="FF000000"/>
        <rFont val="Arial Narrow"/>
        <family val="2"/>
      </rPr>
      <t>Alerta:</t>
    </r>
    <r>
      <rPr>
        <sz val="11"/>
        <color rgb="FF000000"/>
        <rFont val="Arial Narrow"/>
        <family val="2"/>
      </rPr>
      <t xml:space="preserve">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
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
Teniendo en cuenta lo anterior, el producto tiene un cumplimiento parcial en su avance a la fecha de corte del tercer bimestre. </t>
    </r>
  </si>
  <si>
    <r>
      <rPr>
        <b/>
        <sz val="11"/>
        <color rgb="FF000000"/>
        <rFont val="Arial Narrow"/>
        <family val="2"/>
      </rPr>
      <t xml:space="preserve">Alerta: </t>
    </r>
    <r>
      <rPr>
        <sz val="11"/>
        <color rgb="FF000000"/>
        <rFont val="Arial Narrow"/>
        <family val="2"/>
      </rPr>
      <t>La calificación del cumplimiento parcial se debe principalmente a dos asuntos sin resolver o explicar: 1) En los reportes realizados si bien se muestra una alta gestión y ejecución de actividades operativas que realiza la OTIC, entre ellas las que tambien se establece en la herramienta de seguimiento al portafolio de proyectos definidos, no se da cuenta de cómo éstas aportan al cumplimiento del objetivos general y específicos, y a los componentes del Marco Estrategico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estretégico,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actvidad conforme a su fecha de finalización ni tampoco se presentan avances de los indicadores definidos.</t>
    </r>
  </si>
  <si>
    <r>
      <rPr>
        <b/>
        <sz val="11"/>
        <color rgb="FF000000"/>
        <rFont val="Arial Narrow"/>
        <family val="2"/>
      </rPr>
      <t xml:space="preserve">Recomendación: </t>
    </r>
    <r>
      <rPr>
        <sz val="11"/>
        <color rgb="FF000000"/>
        <rFont val="Arial Narrow"/>
        <family val="2"/>
      </rPr>
      <t>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t>
    </r>
  </si>
  <si>
    <r>
      <rPr>
        <b/>
        <sz val="11"/>
        <color rgb="FF000000"/>
        <rFont val="Arial Narrow"/>
        <family val="2"/>
      </rPr>
      <t xml:space="preserve">Recomendación: </t>
    </r>
    <r>
      <rPr>
        <sz val="11"/>
        <color rgb="FF000000"/>
        <rFont val="Arial Narrow"/>
        <family val="2"/>
      </rPr>
      <t>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t>
    </r>
  </si>
  <si>
    <r>
      <rPr>
        <b/>
        <sz val="11"/>
        <color rgb="FF000000"/>
        <rFont val="Arial Narrow"/>
        <family val="2"/>
      </rPr>
      <t>Recomendación:</t>
    </r>
    <r>
      <rPr>
        <sz val="11"/>
        <color rgb="FF000000"/>
        <rFont val="Arial Narrow"/>
        <family val="2"/>
      </rPr>
      <t xml:space="preserve">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t>
    </r>
  </si>
  <si>
    <r>
      <rPr>
        <b/>
        <sz val="11"/>
        <color rgb="FF000000"/>
        <rFont val="Arial Narrow"/>
        <family val="2"/>
      </rPr>
      <t>Recomendación:</t>
    </r>
    <r>
      <rPr>
        <sz val="11"/>
        <color rgb="FF000000"/>
        <rFont val="Arial Narrow"/>
        <family val="2"/>
      </rPr>
      <t xml:space="preserve">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t>
    </r>
  </si>
  <si>
    <r>
      <rPr>
        <b/>
        <sz val="11"/>
        <color rgb="FF000000"/>
        <rFont val="Arial Narrow"/>
        <family val="2"/>
      </rPr>
      <t>Alerta:</t>
    </r>
    <r>
      <rPr>
        <sz val="11"/>
        <color rgb="FF000000"/>
        <rFont val="Arial Narrow"/>
        <family val="2"/>
      </rPr>
      <t xml:space="preserve">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
Se requiere que en próximos reportes se adjunte documento que especifique el avance del cronograma junto con el medio de verificación de las actividades principales descritas en el mismo y los resultados alcanzados a la fecha.</t>
    </r>
  </si>
  <si>
    <r>
      <rPr>
        <b/>
        <sz val="11"/>
        <color rgb="FF000000"/>
        <rFont val="Arial Narrow"/>
        <family val="2"/>
      </rPr>
      <t xml:space="preserve">Alerta: </t>
    </r>
    <r>
      <rPr>
        <sz val="11"/>
        <color rgb="FF000000"/>
        <rFont val="Arial Narrow"/>
        <family val="2"/>
      </rPr>
      <t>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t>
    </r>
  </si>
  <si>
    <r>
      <rPr>
        <b/>
        <sz val="11"/>
        <color rgb="FF000000"/>
        <rFont val="Arial Narrow"/>
        <family val="2"/>
      </rPr>
      <t xml:space="preserve">Alerta: </t>
    </r>
    <r>
      <rPr>
        <sz val="11"/>
        <color rgb="FF000000"/>
        <rFont val="Arial Narrow"/>
        <family val="2"/>
      </rPr>
      <t>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t>
    </r>
  </si>
  <si>
    <r>
      <rPr>
        <b/>
        <sz val="11"/>
        <color rgb="FF000000"/>
        <rFont val="Arial Narrow"/>
        <family val="2"/>
      </rPr>
      <t>Alerta:</t>
    </r>
    <r>
      <rPr>
        <sz val="11"/>
        <color rgb="FF000000"/>
        <rFont val="Arial Narrow"/>
        <family val="2"/>
      </rPr>
      <t xml:space="preserve">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t>
    </r>
  </si>
  <si>
    <r>
      <rPr>
        <b/>
        <sz val="11"/>
        <color rgb="FF000000"/>
        <rFont val="Arial Narrow"/>
        <family val="2"/>
      </rPr>
      <t>Alerta:</t>
    </r>
    <r>
      <rPr>
        <sz val="11"/>
        <color rgb="FF000000"/>
        <rFont val="Arial Narrow"/>
        <family val="2"/>
      </rPr>
      <t xml:space="preserve">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
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t>
    </r>
  </si>
  <si>
    <r>
      <rPr>
        <b/>
        <sz val="11"/>
        <color rgb="FF000000"/>
        <rFont val="Arial Narrow"/>
        <family val="2"/>
      </rPr>
      <t>Alerta:</t>
    </r>
    <r>
      <rPr>
        <sz val="11"/>
        <color rgb="FF000000"/>
        <rFont val="Arial Narrow"/>
        <family val="2"/>
      </rPr>
      <t xml:space="preserve"> se evidencia que hay un retraso en el cronograma establecido en la hoja de ruta del producto debido a las fechas planteadas en el documento “Modelo Funcional”. Es necesario que se contemple una estrategia para subsanar los rezagos, si bien los retrasos pueden estar justificados.
Si bien en el reporte hace referencia al avance del cronograma de trabajo planteado, se requiere que en el siguiente reporte se haga énfasis en el impacto que han tenido estos avances en los resultados esperados: Estructura funcional alineada con las necesidades de la búsqueda</t>
    </r>
  </si>
  <si>
    <r>
      <rPr>
        <b/>
        <sz val="11"/>
        <color rgb="FF000000"/>
        <rFont val="Arial Narrow"/>
        <family val="2"/>
      </rPr>
      <t>Alerta:</t>
    </r>
    <r>
      <rPr>
        <sz val="11"/>
        <color rgb="FF000000"/>
        <rFont val="Arial Narrow"/>
        <family val="2"/>
      </rPr>
      <t xml:space="preserve"> Aunque hay avances en la ejecución del cronograma establecido en la hoja de ruta de este producto,en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No se incluyó entre los soportes de avance del Plan de capacitación mencionado en el cronograma, ni tampoco el plan de trabajo con el CICR.</t>
    </r>
  </si>
  <si>
    <r>
      <t>% Cumplimiento Acumulado</t>
    </r>
    <r>
      <rPr>
        <b/>
        <sz val="9"/>
        <color theme="1"/>
        <rFont val="Arial Narrow"/>
        <family val="2"/>
      </rPr>
      <t xml:space="preserve"> (con respecto a lo esperado a la fecha)</t>
    </r>
  </si>
  <si>
    <t xml:space="preserve">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
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
</t>
  </si>
  <si>
    <r>
      <rPr>
        <b/>
        <sz val="11"/>
        <color rgb="FF000000"/>
        <rFont val="Arial Narrow"/>
        <family val="2"/>
      </rPr>
      <t xml:space="preserve">Recomendación: </t>
    </r>
    <r>
      <rPr>
        <sz val="11"/>
        <color rgb="FF000000"/>
        <rFont val="Arial Narrow"/>
        <family val="2"/>
      </rPr>
      <t>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t>
    </r>
  </si>
  <si>
    <r>
      <t>Avance cualitativo meta proyectada</t>
    </r>
    <r>
      <rPr>
        <b/>
        <sz val="9"/>
        <color theme="0"/>
        <rFont val="Arial Narrow"/>
        <family val="2"/>
      </rPr>
      <t xml:space="preserve"> (reportado por el área responsable)</t>
    </r>
  </si>
  <si>
    <r>
      <t xml:space="preserve">Avance cuantitativo meta proyectada </t>
    </r>
    <r>
      <rPr>
        <b/>
        <sz val="9"/>
        <color theme="0"/>
        <rFont val="Arial Narrow"/>
        <family val="2"/>
      </rPr>
      <t>(reportado por el áre responsable)</t>
    </r>
  </si>
  <si>
    <t>Observación Oficina Asesora de Planeación - OAP</t>
  </si>
  <si>
    <t>No cumple</t>
  </si>
  <si>
    <r>
      <t>Avance cualitativo meta proyectada</t>
    </r>
    <r>
      <rPr>
        <b/>
        <sz val="9"/>
        <color theme="0"/>
        <rFont val="Arial Narrow"/>
        <family val="2"/>
      </rPr>
      <t xml:space="preserve"> 
(reportado por el área responsable)</t>
    </r>
  </si>
  <si>
    <r>
      <rPr>
        <b/>
        <sz val="11"/>
        <color rgb="FF000000"/>
        <rFont val="Arial Narrow"/>
        <family val="2"/>
      </rPr>
      <t xml:space="preserve">Alerta: </t>
    </r>
    <r>
      <rPr>
        <sz val="11"/>
        <color rgb="FF000000"/>
        <rFont val="Arial Narrow"/>
        <family val="2"/>
      </rPr>
      <t>Se debe agilizar la conclusión de la fase del diseño y planificación, para alcanzar a ejecutar los otros hitos asociados con el desarrollo de la metodología y las pruebas y refinamiento de la misma, considerando que solo quedan 6 meses de la vigencia.</t>
    </r>
  </si>
  <si>
    <r>
      <rPr>
        <b/>
        <sz val="11"/>
        <color rgb="FF000000"/>
        <rFont val="Arial Narrow"/>
        <family val="2"/>
      </rPr>
      <t>Alerta:</t>
    </r>
    <r>
      <rPr>
        <sz val="11"/>
        <color rgb="FF000000"/>
        <rFont val="Arial Narrow"/>
        <family val="2"/>
      </rPr>
      <t xml:space="preserve">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t>
    </r>
  </si>
  <si>
    <r>
      <rPr>
        <b/>
        <sz val="11"/>
        <color rgb="FF000000"/>
        <rFont val="Arial Narrow"/>
        <family val="2"/>
      </rPr>
      <t>Alerta:</t>
    </r>
    <r>
      <rPr>
        <sz val="11"/>
        <color rgb="FF000000"/>
        <rFont val="Arial Narrow"/>
        <family val="2"/>
      </rPr>
      <t xml:space="preserve"> En el cronograma de la hoja de ruta definida para este producto se contempló un componente asociado a la socialización de procedimientos y lineamientos sobre identifiicación humana y procesos forenses. Es importante que esta gestión esté alineada con el plan de capacitación que se establezca en el producto 2 de este Plan de Acción.
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t>
    </r>
  </si>
  <si>
    <r>
      <rPr>
        <b/>
        <sz val="11"/>
        <color rgb="FF000000"/>
        <rFont val="Arial Narrow"/>
        <family val="2"/>
      </rPr>
      <t>Alerta:</t>
    </r>
    <r>
      <rPr>
        <sz val="11"/>
        <color rgb="FF000000"/>
        <rFont val="Arial Narrow"/>
        <family val="2"/>
      </rPr>
      <t xml:space="preserv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r>
  </si>
  <si>
    <r>
      <rPr>
        <b/>
        <sz val="11"/>
        <color rgb="FF000000"/>
        <rFont val="Arial Narrow"/>
        <family val="2"/>
      </rPr>
      <t xml:space="preserve">Alerta: </t>
    </r>
    <r>
      <rPr>
        <sz val="11"/>
        <color rgb="FF000000"/>
        <rFont val="Arial Narrow"/>
        <family val="2"/>
      </rPr>
      <t>Si bien en el reporte se cumple con la gestión descrita en la programación del producto, a la fecha de corte no se encontraba publicado el Plan de Capacitación tal y como lo dispone la normativa ni tampoco se tenía una justificación al respecto. 
Se requiere que en el siguiente reporte se haga énfasis en el impacto que han tenido estos avances en los resultados esperados: incremento en las habilidades y conocimientos del personal de la UBPD</t>
    </r>
  </si>
  <si>
    <r>
      <rPr>
        <b/>
        <sz val="11"/>
        <color rgb="FF000000"/>
        <rFont val="Arial Narrow"/>
        <family val="2"/>
      </rPr>
      <t>Alerta:</t>
    </r>
    <r>
      <rPr>
        <sz val="11"/>
        <color rgb="FF000000"/>
        <rFont val="Arial Narrow"/>
        <family val="2"/>
      </rPr>
      <t xml:space="preserve"> Es necesario que se realicen las mediciones del índice aunque esté pendiente la aprobación del documento definitivo. 
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t>
    </r>
  </si>
  <si>
    <r>
      <rPr>
        <b/>
        <sz val="11"/>
        <color rgb="FF000000"/>
        <rFont val="Arial Narrow"/>
        <family val="2"/>
      </rPr>
      <t>Alerta:</t>
    </r>
    <r>
      <rPr>
        <sz val="11"/>
        <color rgb="FF000000"/>
        <rFont val="Arial Narrow"/>
        <family val="2"/>
      </rPr>
      <t>Se debe continuar proporcionando respaldo documental detallado para todos los avances, especialmente para el Hito 2 y el progreso de las acciones logísticas.
Se debe incluir un cronograma detallado con el número total de acciones en las que se implementará el modelo para medir la efectividad y garantizar la transparencia en la implementación del modelo de contratación dinamizado.
Se debe indicar si la nueva fase de apropiación del modelo en los casos necesarios (Coworking, vigilancia y transporte), supone el diseño de un nuevo modelo dinamizado de contratación o si es una continuación del modelo ya establecido.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</si>
</sst>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 #,##0.00_-;\-&quot;$&quot;\ * #,##0.00_-;_-&quot;$&quot;\ * &quot;-&quot;??_-;_-@"/>
    <numFmt numFmtId="165" formatCode="0.0%"/>
    <numFmt numFmtId="166" formatCode="d/m/yyyy"/>
  </numFmts>
  <fonts count="39" x14ac:knownFonts="1">
    <font>
      <sz val="11"/>
      <color theme="1"/>
      <name val="Calibri"/>
      <family val="2"/>
      <scheme val="minor"/>
    </font>
    <font>
      <sz val="11"/>
      <name val="Calibri"/>
      <family val="2"/>
    </font>
    <font>
      <b/>
      <sz val="18"/>
      <color theme="1"/>
      <name val="Arial"/>
      <family val="2"/>
    </font>
    <font>
      <sz val="12"/>
      <color theme="1"/>
      <name val="Arial"/>
      <family val="2"/>
    </font>
    <font>
      <b/>
      <sz val="11"/>
      <color theme="1"/>
      <name val="Calibri"/>
      <family val="2"/>
      <scheme val="minor"/>
    </font>
    <font>
      <sz val="11"/>
      <color theme="0"/>
      <name val="Arial"/>
      <family val="2"/>
    </font>
    <font>
      <b/>
      <sz val="24"/>
      <color rgb="FFFFFFFF"/>
      <name val="Arial"/>
      <family val="2"/>
    </font>
    <font>
      <b/>
      <sz val="28"/>
      <color rgb="FFFFFFFF"/>
      <name val="Arial"/>
      <family val="2"/>
    </font>
    <font>
      <sz val="10"/>
      <color theme="0"/>
      <name val="Arial"/>
      <family val="2"/>
    </font>
    <font>
      <b/>
      <sz val="28"/>
      <color theme="0"/>
      <name val="Arial"/>
      <family val="2"/>
    </font>
    <font>
      <sz val="14"/>
      <color rgb="FFFFFFFF"/>
      <name val="Arial"/>
      <family val="2"/>
    </font>
    <font>
      <sz val="12"/>
      <name val="Calibri"/>
      <family val="2"/>
    </font>
    <font>
      <b/>
      <sz val="18"/>
      <color theme="0"/>
      <name val="Arial"/>
      <family val="2"/>
    </font>
    <font>
      <b/>
      <sz val="18"/>
      <color theme="1"/>
      <name val="Calibri"/>
      <family val="2"/>
      <scheme val="minor"/>
    </font>
    <font>
      <b/>
      <sz val="16"/>
      <color theme="0"/>
      <name val="Arial"/>
      <family val="2"/>
    </font>
    <font>
      <sz val="12"/>
      <color theme="1"/>
      <name val="Calibri"/>
      <family val="2"/>
      <scheme val="minor"/>
    </font>
    <font>
      <b/>
      <sz val="11"/>
      <color theme="1"/>
      <name val="Arial Narrow"/>
      <family val="2"/>
    </font>
    <font>
      <sz val="11"/>
      <color theme="1"/>
      <name val="Arial Narrow"/>
      <family val="2"/>
    </font>
    <font>
      <sz val="12"/>
      <color theme="1"/>
      <name val="Arial Narrow"/>
      <family val="2"/>
    </font>
    <font>
      <b/>
      <sz val="16"/>
      <color rgb="FF000000"/>
      <name val="Arial Narrow"/>
      <family val="2"/>
    </font>
    <font>
      <b/>
      <sz val="11"/>
      <color rgb="FF000000"/>
      <name val="Arial Narrow"/>
      <family val="2"/>
    </font>
    <font>
      <b/>
      <sz val="11"/>
      <color theme="0"/>
      <name val="Arial Narrow"/>
      <family val="2"/>
    </font>
    <font>
      <b/>
      <sz val="12"/>
      <color theme="0"/>
      <name val="Arial Narrow"/>
      <family val="2"/>
    </font>
    <font>
      <b/>
      <sz val="12"/>
      <color theme="1"/>
      <name val="Arial Narrow"/>
      <family val="2"/>
    </font>
    <font>
      <sz val="11"/>
      <color rgb="FFFF0000"/>
      <name val="Arial Narrow"/>
      <family val="2"/>
    </font>
    <font>
      <sz val="11"/>
      <color rgb="FF000000"/>
      <name val="Arial Narrow"/>
      <family val="2"/>
    </font>
    <font>
      <i/>
      <sz val="11"/>
      <color theme="1"/>
      <name val="Arial Narrow"/>
      <family val="2"/>
    </font>
    <font>
      <sz val="11"/>
      <color rgb="FF0000FF"/>
      <name val="Arial Narrow"/>
      <family val="2"/>
    </font>
    <font>
      <sz val="12"/>
      <color theme="1"/>
      <name val="Calibri"/>
      <family val="2"/>
    </font>
    <font>
      <sz val="11"/>
      <color theme="1"/>
      <name val="Calibri"/>
      <family val="2"/>
      <scheme val="minor"/>
    </font>
    <font>
      <u/>
      <sz val="11"/>
      <color rgb="FF000000"/>
      <name val="Arial Narrow"/>
      <family val="2"/>
    </font>
    <font>
      <b/>
      <sz val="9"/>
      <color theme="1"/>
      <name val="Arial Narrow"/>
      <family val="2"/>
    </font>
    <font>
      <b/>
      <sz val="9"/>
      <color theme="0"/>
      <name val="Arial Narrow"/>
      <family val="2"/>
    </font>
    <font>
      <sz val="11"/>
      <name val="Arial Narrow"/>
      <family val="2"/>
    </font>
    <font>
      <i/>
      <sz val="11"/>
      <color rgb="FF000000"/>
      <name val="Arial Narrow"/>
      <family val="2"/>
    </font>
    <font>
      <b/>
      <u/>
      <sz val="11"/>
      <color rgb="FF000000"/>
      <name val="Arial Narrow"/>
      <family val="2"/>
    </font>
    <font>
      <u/>
      <sz val="11"/>
      <color rgb="FF0000FF"/>
      <name val="Arial Narrow"/>
      <family val="2"/>
    </font>
    <font>
      <u/>
      <sz val="11"/>
      <color rgb="FF1155CC"/>
      <name val="Arial Narrow"/>
      <family val="2"/>
    </font>
    <font>
      <sz val="12"/>
      <color rgb="FFFF0000"/>
      <name val="Calibri"/>
      <family val="2"/>
    </font>
  </fonts>
  <fills count="42">
    <fill>
      <patternFill patternType="none"/>
    </fill>
    <fill>
      <patternFill patternType="gray125"/>
    </fill>
    <fill>
      <patternFill patternType="solid">
        <fgColor rgb="FFFFFF00"/>
        <bgColor rgb="FFFFFF00"/>
      </patternFill>
    </fill>
    <fill>
      <patternFill patternType="solid">
        <fgColor theme="7" tint="0.79998168889431442"/>
        <bgColor indexed="64"/>
      </patternFill>
    </fill>
    <fill>
      <patternFill patternType="solid">
        <fgColor theme="0"/>
        <bgColor theme="0"/>
      </patternFill>
    </fill>
    <fill>
      <patternFill patternType="solid">
        <fgColor rgb="FF6AA4A9"/>
        <bgColor rgb="FF6AA4A9"/>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9579BC"/>
        <bgColor rgb="FF9579BC"/>
      </patternFill>
    </fill>
    <fill>
      <patternFill patternType="solid">
        <fgColor rgb="FF9B76C1"/>
        <bgColor rgb="FF9B76C1"/>
      </patternFill>
    </fill>
    <fill>
      <patternFill patternType="solid">
        <fgColor rgb="FF0097A7"/>
        <bgColor rgb="FF0097A7"/>
      </patternFill>
    </fill>
    <fill>
      <patternFill patternType="solid">
        <fgColor rgb="FF548135"/>
        <bgColor rgb="FF548135"/>
      </patternFill>
    </fill>
    <fill>
      <patternFill patternType="solid">
        <fgColor rgb="FFFBE4D5"/>
        <bgColor rgb="FFFBE4D5"/>
      </patternFill>
    </fill>
    <fill>
      <patternFill patternType="solid">
        <fgColor rgb="FFFCE5CD"/>
        <bgColor rgb="FFFCE5CD"/>
      </patternFill>
    </fill>
    <fill>
      <patternFill patternType="solid">
        <fgColor rgb="FFE2EFD9"/>
        <bgColor rgb="FFE2EFD9"/>
      </patternFill>
    </fill>
    <fill>
      <patternFill patternType="solid">
        <fgColor rgb="FFB6D7A8"/>
        <bgColor rgb="FFB6D7A8"/>
      </patternFill>
    </fill>
    <fill>
      <patternFill patternType="solid">
        <fgColor theme="9" tint="0.59999389629810485"/>
        <bgColor rgb="FFFBE4D5"/>
      </patternFill>
    </fill>
    <fill>
      <patternFill patternType="solid">
        <fgColor rgb="FFD9EAD3"/>
        <bgColor rgb="FFD9EAD3"/>
      </patternFill>
    </fill>
    <fill>
      <patternFill patternType="solid">
        <fgColor rgb="FFFF0000"/>
        <bgColor rgb="FFFBE4D5"/>
      </patternFill>
    </fill>
    <fill>
      <patternFill patternType="solid">
        <fgColor rgb="FFFFFF00"/>
        <bgColor rgb="FFFBE4D5"/>
      </patternFill>
    </fill>
    <fill>
      <patternFill patternType="solid">
        <fgColor rgb="FFFBE4D5"/>
        <bgColor indexed="64"/>
      </patternFill>
    </fill>
    <fill>
      <patternFill patternType="solid">
        <fgColor theme="9" tint="0.59999389629810485"/>
        <bgColor indexed="64"/>
      </patternFill>
    </fill>
    <fill>
      <patternFill patternType="solid">
        <fgColor theme="9" tint="0.79998168889431442"/>
        <bgColor rgb="FFFFFF00"/>
      </patternFill>
    </fill>
    <fill>
      <patternFill patternType="solid">
        <fgColor theme="7" tint="0.79998168889431442"/>
        <bgColor theme="0"/>
      </patternFill>
    </fill>
    <fill>
      <patternFill patternType="solid">
        <fgColor rgb="FFC5E0B3"/>
        <bgColor rgb="FFC5E0B3"/>
      </patternFill>
    </fill>
    <fill>
      <patternFill patternType="solid">
        <fgColor rgb="FFFFFFFF"/>
        <bgColor rgb="FFFFFFFF"/>
      </patternFill>
    </fill>
    <fill>
      <patternFill patternType="solid">
        <fgColor rgb="FFF4CCCC"/>
        <bgColor rgb="FFF4CCCC"/>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rgb="FFE2EFD9"/>
      </patternFill>
    </fill>
    <fill>
      <patternFill patternType="solid">
        <fgColor theme="9" tint="0.79998168889431442"/>
        <bgColor rgb="FFD9EAD3"/>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1C232"/>
        <bgColor rgb="FFF1C232"/>
      </patternFill>
    </fill>
    <fill>
      <patternFill patternType="solid">
        <fgColor theme="5" tint="0.79998168889431442"/>
        <bgColor rgb="FFFFFF00"/>
      </patternFill>
    </fill>
    <fill>
      <patternFill patternType="solid">
        <fgColor rgb="FFFFFFFF"/>
        <bgColor indexed="64"/>
      </patternFill>
    </fill>
    <fill>
      <patternFill patternType="solid">
        <fgColor rgb="FFFFFF00"/>
        <bgColor rgb="FFC5E0B3"/>
      </patternFill>
    </fill>
    <fill>
      <patternFill patternType="solid">
        <fgColor rgb="FFFF0000"/>
        <bgColor rgb="FFC5E0B3"/>
      </patternFill>
    </fill>
    <fill>
      <patternFill patternType="solid">
        <fgColor theme="5" tint="0.79998168889431442"/>
        <bgColor rgb="FF980000"/>
      </patternFill>
    </fill>
    <fill>
      <patternFill patternType="solid">
        <fgColor theme="7" tint="0.79998168889431442"/>
        <bgColor rgb="FFFBE4D5"/>
      </patternFill>
    </fill>
    <fill>
      <patternFill patternType="solid">
        <fgColor theme="7" tint="0.79998168889431442"/>
        <bgColor rgb="FFFCE5CD"/>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5" fillId="0" borderId="0"/>
  </cellStyleXfs>
  <cellXfs count="369">
    <xf numFmtId="0" fontId="0" fillId="0" borderId="0" xfId="0"/>
    <xf numFmtId="0" fontId="0" fillId="0" borderId="0" xfId="0" applyAlignment="1">
      <alignment horizontal="center"/>
    </xf>
    <xf numFmtId="0" fontId="0" fillId="0" borderId="0" xfId="0" pivotButton="1"/>
    <xf numFmtId="0" fontId="0" fillId="0" borderId="0" xfId="0" applyAlignment="1">
      <alignment horizontal="left"/>
    </xf>
    <xf numFmtId="0" fontId="5" fillId="5" borderId="2" xfId="0" applyFont="1" applyFill="1" applyBorder="1"/>
    <xf numFmtId="0" fontId="5" fillId="5" borderId="3" xfId="0" applyFont="1" applyFill="1" applyBorder="1" applyAlignment="1">
      <alignment horizontal="left"/>
    </xf>
    <xf numFmtId="0" fontId="5" fillId="5" borderId="5" xfId="0" applyFont="1" applyFill="1" applyBorder="1"/>
    <xf numFmtId="0" fontId="5" fillId="5" borderId="7" xfId="0" applyFont="1" applyFill="1" applyBorder="1"/>
    <xf numFmtId="0" fontId="5" fillId="5" borderId="8" xfId="0" applyFont="1" applyFill="1" applyBorder="1" applyAlignment="1">
      <alignment horizontal="left"/>
    </xf>
    <xf numFmtId="0" fontId="4" fillId="6" borderId="0" xfId="0" applyFont="1" applyFill="1"/>
    <xf numFmtId="0" fontId="4" fillId="7" borderId="0" xfId="0" applyFont="1" applyFill="1"/>
    <xf numFmtId="0" fontId="4" fillId="8" borderId="0" xfId="0" applyFont="1" applyFill="1"/>
    <xf numFmtId="0" fontId="5" fillId="4" borderId="13" xfId="0" applyFont="1" applyFill="1" applyBorder="1"/>
    <xf numFmtId="0" fontId="5" fillId="4" borderId="14" xfId="0" applyFont="1" applyFill="1" applyBorder="1"/>
    <xf numFmtId="0" fontId="5" fillId="4" borderId="14" xfId="0" applyFont="1" applyFill="1" applyBorder="1" applyAlignment="1">
      <alignment horizontal="left"/>
    </xf>
    <xf numFmtId="164" fontId="5" fillId="4" borderId="14" xfId="0" applyNumberFormat="1" applyFont="1" applyFill="1" applyBorder="1"/>
    <xf numFmtId="0" fontId="0" fillId="0" borderId="15" xfId="0" applyBorder="1"/>
    <xf numFmtId="0" fontId="5" fillId="4" borderId="19" xfId="0" applyFont="1" applyFill="1" applyBorder="1"/>
    <xf numFmtId="0" fontId="8" fillId="4" borderId="20" xfId="0" applyFont="1" applyFill="1" applyBorder="1"/>
    <xf numFmtId="0" fontId="5" fillId="5" borderId="0" xfId="0" applyFont="1" applyFill="1" applyAlignment="1">
      <alignment horizontal="left"/>
    </xf>
    <xf numFmtId="0" fontId="0" fillId="0" borderId="20" xfId="0" applyBorder="1"/>
    <xf numFmtId="0" fontId="8" fillId="4" borderId="19" xfId="0" applyFont="1" applyFill="1" applyBorder="1"/>
    <xf numFmtId="0" fontId="8" fillId="4" borderId="0" xfId="0" applyFont="1" applyFill="1"/>
    <xf numFmtId="0" fontId="8" fillId="4" borderId="16" xfId="0" applyFont="1" applyFill="1" applyBorder="1"/>
    <xf numFmtId="0" fontId="8" fillId="4" borderId="17" xfId="0" applyFont="1" applyFill="1" applyBorder="1"/>
    <xf numFmtId="0" fontId="8" fillId="4" borderId="18" xfId="0" applyFont="1" applyFill="1" applyBorder="1"/>
    <xf numFmtId="0" fontId="16" fillId="4" borderId="0" xfId="1" applyFont="1" applyFill="1" applyAlignment="1">
      <alignment horizontal="left" vertical="top"/>
    </xf>
    <xf numFmtId="0" fontId="17" fillId="4" borderId="0" xfId="1" applyFont="1" applyFill="1" applyAlignment="1">
      <alignment horizontal="left" vertical="top"/>
    </xf>
    <xf numFmtId="0" fontId="17" fillId="4" borderId="0" xfId="1" applyFont="1" applyFill="1" applyAlignment="1">
      <alignment horizontal="center" vertical="center"/>
    </xf>
    <xf numFmtId="0" fontId="17" fillId="4" borderId="0" xfId="1" applyFont="1" applyFill="1" applyAlignment="1">
      <alignment horizontal="center" vertical="top"/>
    </xf>
    <xf numFmtId="0" fontId="17" fillId="4" borderId="0" xfId="1" applyFont="1" applyFill="1" applyAlignment="1">
      <alignment vertical="top"/>
    </xf>
    <xf numFmtId="0" fontId="17" fillId="0" borderId="0" xfId="1" applyFont="1"/>
    <xf numFmtId="0" fontId="18" fillId="0" borderId="0" xfId="1" applyFont="1"/>
    <xf numFmtId="0" fontId="15" fillId="0" borderId="0" xfId="1"/>
    <xf numFmtId="0" fontId="20" fillId="4" borderId="0" xfId="1" applyFont="1" applyFill="1" applyAlignment="1">
      <alignment horizontal="center" vertical="center" wrapText="1"/>
    </xf>
    <xf numFmtId="0" fontId="20" fillId="4" borderId="0" xfId="1" applyFont="1" applyFill="1" applyAlignment="1">
      <alignment horizontal="left" vertical="top" wrapText="1"/>
    </xf>
    <xf numFmtId="0" fontId="20" fillId="4" borderId="0" xfId="1" applyFont="1" applyFill="1" applyAlignment="1">
      <alignment horizontal="center" vertical="top" wrapText="1"/>
    </xf>
    <xf numFmtId="0" fontId="20" fillId="4" borderId="0" xfId="1" applyFont="1" applyFill="1" applyAlignment="1">
      <alignment vertical="top" wrapText="1"/>
    </xf>
    <xf numFmtId="0" fontId="21" fillId="10" borderId="1" xfId="1" applyFont="1" applyFill="1" applyBorder="1" applyAlignment="1">
      <alignment horizontal="center" vertical="center" wrapText="1"/>
    </xf>
    <xf numFmtId="0" fontId="21" fillId="10" borderId="1" xfId="1" applyFont="1" applyFill="1" applyBorder="1" applyAlignment="1">
      <alignment horizontal="center" vertical="center"/>
    </xf>
    <xf numFmtId="0" fontId="21" fillId="11" borderId="1" xfId="1" applyFont="1" applyFill="1" applyBorder="1" applyAlignment="1">
      <alignment horizontal="center" vertical="center" wrapText="1"/>
    </xf>
    <xf numFmtId="0" fontId="16" fillId="14" borderId="1" xfId="1" applyFont="1" applyFill="1" applyBorder="1" applyAlignment="1">
      <alignment horizontal="center" vertical="center" wrapText="1"/>
    </xf>
    <xf numFmtId="0" fontId="16" fillId="4" borderId="1" xfId="1" applyFont="1" applyFill="1" applyBorder="1" applyAlignment="1">
      <alignment vertical="top" wrapText="1"/>
    </xf>
    <xf numFmtId="0" fontId="17" fillId="4" borderId="1" xfId="1" applyFont="1" applyFill="1" applyBorder="1" applyAlignment="1">
      <alignment horizontal="left" vertical="top" wrapText="1"/>
    </xf>
    <xf numFmtId="0" fontId="16" fillId="4" borderId="1" xfId="1" applyFont="1" applyFill="1" applyBorder="1" applyAlignment="1">
      <alignment horizontal="center" vertical="center" wrapText="1"/>
    </xf>
    <xf numFmtId="0" fontId="16" fillId="16" borderId="1" xfId="1" applyFont="1" applyFill="1" applyBorder="1" applyAlignment="1">
      <alignment horizontal="center" vertical="top" wrapText="1"/>
    </xf>
    <xf numFmtId="9" fontId="16" fillId="17" borderId="1" xfId="1" applyNumberFormat="1" applyFont="1" applyFill="1" applyBorder="1" applyAlignment="1">
      <alignment horizontal="center" vertical="top" wrapText="1"/>
    </xf>
    <xf numFmtId="0" fontId="17" fillId="4" borderId="1" xfId="1" applyFont="1" applyFill="1" applyBorder="1" applyAlignment="1">
      <alignment vertical="top" wrapText="1"/>
    </xf>
    <xf numFmtId="0" fontId="16" fillId="17" borderId="1" xfId="1" applyFont="1" applyFill="1" applyBorder="1" applyAlignment="1">
      <alignment horizontal="center" vertical="top" wrapText="1"/>
    </xf>
    <xf numFmtId="0" fontId="17" fillId="4" borderId="1" xfId="1" applyFont="1" applyFill="1" applyBorder="1" applyAlignment="1">
      <alignment horizontal="center" vertical="top" wrapText="1"/>
    </xf>
    <xf numFmtId="0" fontId="16" fillId="2" borderId="1" xfId="1" applyFont="1" applyFill="1" applyBorder="1" applyAlignment="1">
      <alignment horizontal="center" vertical="top" wrapText="1"/>
    </xf>
    <xf numFmtId="0" fontId="16" fillId="4" borderId="1" xfId="1" applyFont="1" applyFill="1" applyBorder="1" applyAlignment="1">
      <alignment horizontal="center" vertical="center"/>
    </xf>
    <xf numFmtId="0" fontId="17" fillId="0" borderId="1" xfId="1" applyFont="1" applyBorder="1" applyAlignment="1">
      <alignment horizontal="left" vertical="top" wrapText="1"/>
    </xf>
    <xf numFmtId="0" fontId="16" fillId="0" borderId="1" xfId="1" applyFont="1" applyBorder="1" applyAlignment="1">
      <alignment horizontal="center" vertical="center" wrapText="1"/>
    </xf>
    <xf numFmtId="0" fontId="17" fillId="0" borderId="1" xfId="1" applyFont="1" applyBorder="1" applyAlignment="1">
      <alignment vertical="top" wrapText="1"/>
    </xf>
    <xf numFmtId="0" fontId="20" fillId="17" borderId="1" xfId="1" applyFont="1" applyFill="1" applyBorder="1" applyAlignment="1">
      <alignment horizontal="center" vertical="top"/>
    </xf>
    <xf numFmtId="0" fontId="16" fillId="4" borderId="1" xfId="1" applyFont="1" applyFill="1" applyBorder="1" applyAlignment="1">
      <alignment horizontal="center" vertical="top" wrapText="1"/>
    </xf>
    <xf numFmtId="0" fontId="16" fillId="0" borderId="1" xfId="1" applyFont="1" applyBorder="1" applyAlignment="1">
      <alignment vertical="top" wrapText="1"/>
    </xf>
    <xf numFmtId="0" fontId="16" fillId="0" borderId="1" xfId="1" applyFont="1" applyBorder="1" applyAlignment="1">
      <alignment horizontal="center" vertical="top" wrapText="1"/>
    </xf>
    <xf numFmtId="0" fontId="16" fillId="0" borderId="1" xfId="1" applyFont="1" applyBorder="1" applyAlignment="1">
      <alignment horizontal="center" vertical="center"/>
    </xf>
    <xf numFmtId="0" fontId="16" fillId="19" borderId="1" xfId="1" applyFont="1" applyFill="1" applyBorder="1" applyAlignment="1">
      <alignment horizontal="center" vertical="top" wrapText="1"/>
    </xf>
    <xf numFmtId="0" fontId="20" fillId="20" borderId="1" xfId="1" applyFont="1" applyFill="1" applyBorder="1" applyAlignment="1">
      <alignment horizontal="center" vertical="center" wrapText="1"/>
    </xf>
    <xf numFmtId="0" fontId="16" fillId="22" borderId="1" xfId="1" applyFont="1" applyFill="1" applyBorder="1" applyAlignment="1">
      <alignment horizontal="center" vertical="top" wrapText="1"/>
    </xf>
    <xf numFmtId="9" fontId="16" fillId="20" borderId="1" xfId="1" applyNumberFormat="1" applyFont="1" applyFill="1" applyBorder="1" applyAlignment="1">
      <alignment horizontal="center" vertical="top" wrapText="1"/>
    </xf>
    <xf numFmtId="0" fontId="17" fillId="0" borderId="0" xfId="1" applyFont="1" applyAlignment="1">
      <alignment horizontal="center" vertical="center"/>
    </xf>
    <xf numFmtId="0" fontId="17" fillId="0" borderId="0" xfId="1" applyFont="1" applyAlignment="1">
      <alignment horizontal="left" vertical="top"/>
    </xf>
    <xf numFmtId="0" fontId="17" fillId="0" borderId="0" xfId="1" applyFont="1" applyAlignment="1">
      <alignment horizontal="center" vertical="top"/>
    </xf>
    <xf numFmtId="0" fontId="17" fillId="0" borderId="0" xfId="1" applyFont="1" applyAlignment="1">
      <alignment vertical="top"/>
    </xf>
    <xf numFmtId="0" fontId="17"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20" borderId="1" xfId="0" applyFont="1" applyFill="1" applyBorder="1" applyAlignment="1">
      <alignment horizontal="center" vertical="top" wrapText="1"/>
    </xf>
    <xf numFmtId="10" fontId="17" fillId="23" borderId="1" xfId="0" applyNumberFormat="1" applyFont="1" applyFill="1" applyBorder="1" applyAlignment="1">
      <alignment horizontal="center" vertical="center" wrapText="1"/>
    </xf>
    <xf numFmtId="0" fontId="17" fillId="23" borderId="1" xfId="0" applyFont="1" applyFill="1" applyBorder="1" applyAlignment="1">
      <alignment horizontal="left" vertical="top" wrapText="1"/>
    </xf>
    <xf numFmtId="0" fontId="16" fillId="20" borderId="1" xfId="1" applyFont="1" applyFill="1" applyBorder="1" applyAlignment="1">
      <alignment horizontal="center" vertical="top" wrapText="1"/>
    </xf>
    <xf numFmtId="0" fontId="25" fillId="27" borderId="1" xfId="0" applyFont="1" applyFill="1" applyBorder="1" applyAlignment="1">
      <alignment horizontal="left" vertical="top" wrapText="1"/>
    </xf>
    <xf numFmtId="9" fontId="20" fillId="25" borderId="1" xfId="0" applyNumberFormat="1" applyFont="1" applyFill="1" applyBorder="1" applyAlignment="1">
      <alignment horizontal="center" vertical="center" wrapText="1"/>
    </xf>
    <xf numFmtId="0" fontId="20" fillId="25" borderId="1" xfId="0" applyFont="1" applyFill="1" applyBorder="1" applyAlignment="1">
      <alignment horizontal="center" vertical="center" wrapText="1"/>
    </xf>
    <xf numFmtId="0" fontId="25" fillId="29" borderId="1" xfId="0" applyFont="1" applyFill="1" applyBorder="1" applyAlignment="1">
      <alignment horizontal="center" vertical="top" wrapText="1"/>
    </xf>
    <xf numFmtId="10" fontId="25" fillId="29" borderId="1" xfId="0" applyNumberFormat="1" applyFont="1" applyFill="1" applyBorder="1" applyAlignment="1">
      <alignment horizontal="center" vertical="top" wrapText="1"/>
    </xf>
    <xf numFmtId="0" fontId="30" fillId="29" borderId="1" xfId="0" applyFont="1" applyFill="1" applyBorder="1" applyAlignment="1">
      <alignment horizontal="left" vertical="top" wrapText="1"/>
    </xf>
    <xf numFmtId="0" fontId="25" fillId="28" borderId="1" xfId="0" applyFont="1" applyFill="1" applyBorder="1" applyAlignment="1">
      <alignment horizontal="center" vertical="top" wrapText="1"/>
    </xf>
    <xf numFmtId="0" fontId="25" fillId="28" borderId="1" xfId="0" applyFont="1" applyFill="1" applyBorder="1" applyAlignment="1">
      <alignment horizontal="left" vertical="top" wrapText="1"/>
    </xf>
    <xf numFmtId="0" fontId="17" fillId="30" borderId="1" xfId="1" applyFont="1" applyFill="1" applyBorder="1" applyAlignment="1">
      <alignment horizontal="center" vertical="top" wrapText="1"/>
    </xf>
    <xf numFmtId="0" fontId="17" fillId="30" borderId="1" xfId="1" applyFont="1" applyFill="1" applyBorder="1" applyAlignment="1">
      <alignment horizontal="left" vertical="top" wrapText="1"/>
    </xf>
    <xf numFmtId="9" fontId="17" fillId="30" borderId="1" xfId="1" applyNumberFormat="1" applyFont="1" applyFill="1" applyBorder="1" applyAlignment="1">
      <alignment horizontal="center" vertical="top" wrapText="1"/>
    </xf>
    <xf numFmtId="0" fontId="25" fillId="30" borderId="1" xfId="1" applyFont="1" applyFill="1" applyBorder="1" applyAlignment="1">
      <alignment horizontal="center" vertical="top" wrapText="1"/>
    </xf>
    <xf numFmtId="9" fontId="17" fillId="31" borderId="1" xfId="1" applyNumberFormat="1" applyFont="1" applyFill="1" applyBorder="1" applyAlignment="1">
      <alignment horizontal="center" vertical="top" wrapText="1"/>
    </xf>
    <xf numFmtId="0" fontId="25" fillId="31" borderId="1" xfId="1" applyFont="1" applyFill="1" applyBorder="1" applyAlignment="1">
      <alignment horizontal="center" vertical="top" wrapText="1"/>
    </xf>
    <xf numFmtId="9" fontId="25" fillId="31" borderId="1" xfId="1" applyNumberFormat="1" applyFont="1" applyFill="1" applyBorder="1" applyAlignment="1">
      <alignment horizontal="center" vertical="center" wrapText="1"/>
    </xf>
    <xf numFmtId="0" fontId="25" fillId="31" borderId="1" xfId="1" applyFont="1" applyFill="1" applyBorder="1" applyAlignment="1">
      <alignment vertical="center" wrapText="1"/>
    </xf>
    <xf numFmtId="9" fontId="17" fillId="31" borderId="1" xfId="1" applyNumberFormat="1" applyFont="1" applyFill="1" applyBorder="1" applyAlignment="1">
      <alignment horizontal="center" vertical="center" wrapText="1"/>
    </xf>
    <xf numFmtId="0" fontId="17" fillId="31" borderId="1" xfId="1" applyFont="1" applyFill="1" applyBorder="1" applyAlignment="1">
      <alignment horizontal="center" vertical="center" wrapText="1"/>
    </xf>
    <xf numFmtId="0" fontId="17" fillId="31" borderId="1" xfId="1" applyFont="1" applyFill="1" applyBorder="1" applyAlignment="1">
      <alignment horizontal="center" vertical="top" wrapText="1"/>
    </xf>
    <xf numFmtId="0" fontId="17" fillId="31" borderId="1" xfId="1" applyFont="1" applyFill="1" applyBorder="1" applyAlignment="1">
      <alignment horizontal="left" vertical="top" wrapText="1"/>
    </xf>
    <xf numFmtId="0" fontId="17" fillId="30" borderId="1" xfId="1" applyFont="1" applyFill="1" applyBorder="1" applyAlignment="1">
      <alignment horizontal="center" vertical="top"/>
    </xf>
    <xf numFmtId="0" fontId="17" fillId="30" borderId="1" xfId="1" applyFont="1" applyFill="1" applyBorder="1" applyAlignment="1">
      <alignment vertical="top" wrapText="1"/>
    </xf>
    <xf numFmtId="10" fontId="17" fillId="30" borderId="1" xfId="1" applyNumberFormat="1" applyFont="1" applyFill="1" applyBorder="1" applyAlignment="1">
      <alignment horizontal="center" vertical="top" wrapText="1"/>
    </xf>
    <xf numFmtId="0" fontId="20" fillId="30" borderId="1" xfId="1" applyFont="1" applyFill="1" applyBorder="1" applyAlignment="1">
      <alignment vertical="top" wrapText="1"/>
    </xf>
    <xf numFmtId="9" fontId="17" fillId="32" borderId="1" xfId="1" applyNumberFormat="1" applyFont="1" applyFill="1" applyBorder="1" applyAlignment="1">
      <alignment horizontal="center" vertical="top" wrapText="1"/>
    </xf>
    <xf numFmtId="0" fontId="17" fillId="32" borderId="1" xfId="1" applyFont="1" applyFill="1" applyBorder="1" applyAlignment="1">
      <alignment horizontal="left" vertical="top" wrapText="1"/>
    </xf>
    <xf numFmtId="0" fontId="17" fillId="32" borderId="1" xfId="1" applyFont="1" applyFill="1" applyBorder="1" applyAlignment="1">
      <alignment horizontal="center" vertical="center" wrapText="1"/>
    </xf>
    <xf numFmtId="0" fontId="17" fillId="32" borderId="1" xfId="1" applyFont="1" applyFill="1" applyBorder="1" applyAlignment="1">
      <alignment vertical="center" wrapText="1"/>
    </xf>
    <xf numFmtId="0" fontId="30" fillId="28" borderId="1" xfId="0" applyFont="1" applyFill="1" applyBorder="1" applyAlignment="1">
      <alignment horizontal="center" vertical="top" wrapText="1"/>
    </xf>
    <xf numFmtId="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29" borderId="1" xfId="0" applyFont="1" applyFill="1" applyBorder="1" applyAlignment="1">
      <alignment horizontal="center" vertical="top" wrapText="1"/>
    </xf>
    <xf numFmtId="10" fontId="25" fillId="28" borderId="1" xfId="0" applyNumberFormat="1" applyFont="1" applyFill="1" applyBorder="1" applyAlignment="1">
      <alignment horizontal="center" vertical="top" wrapText="1"/>
    </xf>
    <xf numFmtId="9" fontId="25" fillId="28" borderId="1" xfId="0" applyNumberFormat="1" applyFont="1" applyFill="1" applyBorder="1" applyAlignment="1">
      <alignment horizontal="center" vertical="top" wrapText="1"/>
    </xf>
    <xf numFmtId="0" fontId="25" fillId="28" borderId="1" xfId="0" applyFont="1" applyFill="1" applyBorder="1" applyAlignment="1">
      <alignment horizontal="left" wrapText="1"/>
    </xf>
    <xf numFmtId="0" fontId="25" fillId="28" borderId="1" xfId="0" applyFont="1" applyFill="1" applyBorder="1" applyAlignment="1">
      <alignment horizontal="center" wrapText="1"/>
    </xf>
    <xf numFmtId="9" fontId="20" fillId="17" borderId="1" xfId="1" applyNumberFormat="1" applyFont="1" applyFill="1" applyBorder="1" applyAlignment="1">
      <alignment horizontal="center" vertical="top"/>
    </xf>
    <xf numFmtId="9" fontId="16" fillId="19" borderId="1" xfId="1" applyNumberFormat="1" applyFont="1" applyFill="1" applyBorder="1" applyAlignment="1">
      <alignment horizontal="center" vertical="top" wrapText="1"/>
    </xf>
    <xf numFmtId="9" fontId="20" fillId="20" borderId="1" xfId="1" applyNumberFormat="1" applyFont="1" applyFill="1" applyBorder="1" applyAlignment="1">
      <alignment horizontal="center" vertical="center"/>
    </xf>
    <xf numFmtId="9" fontId="16" fillId="22" borderId="1" xfId="1" applyNumberFormat="1" applyFont="1" applyFill="1" applyBorder="1" applyAlignment="1">
      <alignment horizontal="center" vertical="top" wrapText="1"/>
    </xf>
    <xf numFmtId="165" fontId="16" fillId="20" borderId="1" xfId="0" applyNumberFormat="1" applyFont="1" applyFill="1" applyBorder="1" applyAlignment="1">
      <alignment horizontal="center" vertical="top" wrapText="1"/>
    </xf>
    <xf numFmtId="0" fontId="16" fillId="13" borderId="1" xfId="1"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29" fillId="0" borderId="0" xfId="1" applyFont="1"/>
    <xf numFmtId="0" fontId="21" fillId="10" borderId="30" xfId="1" applyFont="1" applyFill="1" applyBorder="1" applyAlignment="1">
      <alignment horizontal="center" vertical="center" wrapText="1"/>
    </xf>
    <xf numFmtId="0" fontId="21" fillId="10" borderId="44" xfId="1" applyFont="1" applyFill="1" applyBorder="1" applyAlignment="1">
      <alignment horizontal="center" vertical="center" wrapText="1"/>
    </xf>
    <xf numFmtId="0" fontId="21" fillId="10" borderId="26" xfId="1" applyFont="1" applyFill="1" applyBorder="1" applyAlignment="1">
      <alignment horizontal="center" vertical="center" wrapText="1"/>
    </xf>
    <xf numFmtId="0" fontId="21" fillId="11" borderId="26" xfId="1" applyFont="1" applyFill="1" applyBorder="1" applyAlignment="1">
      <alignment horizontal="center" vertical="center" wrapText="1"/>
    </xf>
    <xf numFmtId="0" fontId="16" fillId="14" borderId="25" xfId="1" applyFont="1" applyFill="1" applyBorder="1" applyAlignment="1">
      <alignment horizontal="center" vertical="center" wrapText="1"/>
    </xf>
    <xf numFmtId="0" fontId="16" fillId="34" borderId="26" xfId="1" applyFont="1" applyFill="1" applyBorder="1" applyAlignment="1">
      <alignment horizontal="center" vertical="center" wrapText="1"/>
    </xf>
    <xf numFmtId="0" fontId="21" fillId="12" borderId="26" xfId="1" applyFont="1" applyFill="1" applyBorder="1" applyAlignment="1">
      <alignment horizontal="center" vertical="center" wrapText="1"/>
    </xf>
    <xf numFmtId="0" fontId="16" fillId="13" borderId="26" xfId="1" applyFont="1" applyFill="1" applyBorder="1" applyAlignment="1">
      <alignment horizontal="center" vertical="center" wrapText="1"/>
    </xf>
    <xf numFmtId="0" fontId="21" fillId="12" borderId="43" xfId="1" applyFont="1" applyFill="1" applyBorder="1" applyAlignment="1">
      <alignment horizontal="center" vertical="center" wrapText="1"/>
    </xf>
    <xf numFmtId="0" fontId="16" fillId="13" borderId="43" xfId="1" applyFont="1" applyFill="1" applyBorder="1" applyAlignment="1">
      <alignment horizontal="center" vertical="center" wrapText="1"/>
    </xf>
    <xf numFmtId="0" fontId="25" fillId="4" borderId="22" xfId="1" applyFont="1" applyFill="1" applyBorder="1" applyAlignment="1">
      <alignment horizontal="center" vertical="top" wrapText="1"/>
    </xf>
    <xf numFmtId="0" fontId="25" fillId="4" borderId="44" xfId="1" applyFont="1" applyFill="1" applyBorder="1" applyAlignment="1">
      <alignment horizontal="left" vertical="top" wrapText="1"/>
    </xf>
    <xf numFmtId="0" fontId="25" fillId="4" borderId="22" xfId="1" applyFont="1" applyFill="1" applyBorder="1" applyAlignment="1">
      <alignment horizontal="left" vertical="top" wrapText="1"/>
    </xf>
    <xf numFmtId="0" fontId="25" fillId="0" borderId="26" xfId="1" applyFont="1" applyBorder="1" applyAlignment="1">
      <alignment vertical="top" wrapText="1"/>
    </xf>
    <xf numFmtId="0" fontId="25" fillId="0" borderId="26" xfId="1" applyFont="1" applyBorder="1" applyAlignment="1">
      <alignment horizontal="center" vertical="top" wrapText="1"/>
    </xf>
    <xf numFmtId="166" fontId="25" fillId="4" borderId="26" xfId="1" applyNumberFormat="1" applyFont="1" applyFill="1" applyBorder="1" applyAlignment="1">
      <alignment horizontal="center" vertical="top" wrapText="1"/>
    </xf>
    <xf numFmtId="0" fontId="25" fillId="15" borderId="26" xfId="1" applyFont="1" applyFill="1" applyBorder="1" applyAlignment="1">
      <alignment vertical="top" wrapText="1"/>
    </xf>
    <xf numFmtId="0" fontId="25" fillId="13" borderId="26" xfId="1" applyFont="1" applyFill="1" applyBorder="1" applyAlignment="1">
      <alignment vertical="top" wrapText="1"/>
    </xf>
    <xf numFmtId="0" fontId="30" fillId="26" borderId="26" xfId="1" applyFont="1" applyFill="1" applyBorder="1" applyAlignment="1">
      <alignment horizontal="left" vertical="top"/>
    </xf>
    <xf numFmtId="0" fontId="25" fillId="13" borderId="26" xfId="1" applyFont="1" applyFill="1" applyBorder="1" applyAlignment="1">
      <alignment horizontal="left" vertical="top" wrapText="1"/>
    </xf>
    <xf numFmtId="0" fontId="28" fillId="0" borderId="0" xfId="1" applyFont="1"/>
    <xf numFmtId="0" fontId="25" fillId="13" borderId="43" xfId="1" applyFont="1" applyFill="1" applyBorder="1" applyAlignment="1">
      <alignment horizontal="left" vertical="top" wrapText="1"/>
    </xf>
    <xf numFmtId="0" fontId="25" fillId="4" borderId="26" xfId="1" applyFont="1" applyFill="1" applyBorder="1" applyAlignment="1">
      <alignment horizontal="center" vertical="top" wrapText="1"/>
    </xf>
    <xf numFmtId="0" fontId="25" fillId="4" borderId="26" xfId="1" applyFont="1" applyFill="1" applyBorder="1" applyAlignment="1">
      <alignment horizontal="left" vertical="top" wrapText="1"/>
    </xf>
    <xf numFmtId="0" fontId="30" fillId="26" borderId="26" xfId="1" applyFont="1" applyFill="1" applyBorder="1" applyAlignment="1">
      <alignment horizontal="left" vertical="top" wrapText="1"/>
    </xf>
    <xf numFmtId="166" fontId="25" fillId="26" borderId="26" xfId="1" applyNumberFormat="1" applyFont="1" applyFill="1" applyBorder="1" applyAlignment="1">
      <alignment horizontal="center" vertical="top" wrapText="1"/>
    </xf>
    <xf numFmtId="0" fontId="25" fillId="15" borderId="26" xfId="1" applyFont="1" applyFill="1" applyBorder="1" applyAlignment="1">
      <alignment horizontal="left" vertical="top" wrapText="1"/>
    </xf>
    <xf numFmtId="0" fontId="25" fillId="4" borderId="22" xfId="1" applyFont="1" applyFill="1" applyBorder="1" applyAlignment="1">
      <alignment vertical="top" wrapText="1"/>
    </xf>
    <xf numFmtId="166" fontId="25" fillId="26" borderId="26" xfId="1" applyNumberFormat="1" applyFont="1" applyFill="1" applyBorder="1" applyAlignment="1">
      <alignment horizontal="center" vertical="top"/>
    </xf>
    <xf numFmtId="0" fontId="25" fillId="4" borderId="25" xfId="1" applyFont="1" applyFill="1" applyBorder="1"/>
    <xf numFmtId="0" fontId="25" fillId="4" borderId="26" xfId="1" applyFont="1" applyFill="1" applyBorder="1" applyAlignment="1">
      <alignment vertical="top" wrapText="1"/>
    </xf>
    <xf numFmtId="0" fontId="30" fillId="0" borderId="26" xfId="1" applyFont="1" applyBorder="1" applyAlignment="1">
      <alignment horizontal="left" vertical="top" wrapText="1"/>
    </xf>
    <xf numFmtId="0" fontId="30" fillId="26" borderId="26" xfId="1" applyFont="1" applyFill="1" applyBorder="1" applyAlignment="1">
      <alignment horizontal="left" wrapText="1"/>
    </xf>
    <xf numFmtId="0" fontId="25" fillId="0" borderId="25" xfId="1" applyFont="1" applyBorder="1"/>
    <xf numFmtId="0" fontId="34" fillId="15" borderId="26" xfId="1" applyFont="1" applyFill="1" applyBorder="1" applyAlignment="1">
      <alignment vertical="top" wrapText="1"/>
    </xf>
    <xf numFmtId="0" fontId="25" fillId="26" borderId="26" xfId="1" applyFont="1" applyFill="1" applyBorder="1" applyAlignment="1">
      <alignment horizontal="left" wrapText="1"/>
    </xf>
    <xf numFmtId="0" fontId="25" fillId="26" borderId="26" xfId="1" applyFont="1" applyFill="1" applyBorder="1" applyAlignment="1">
      <alignment horizontal="left" vertical="top" wrapText="1"/>
    </xf>
    <xf numFmtId="166" fontId="25" fillId="4" borderId="26" xfId="1" applyNumberFormat="1" applyFont="1" applyFill="1" applyBorder="1" applyAlignment="1">
      <alignment horizontal="center" vertical="top"/>
    </xf>
    <xf numFmtId="166" fontId="25" fillId="0" borderId="26" xfId="1" applyNumberFormat="1" applyFont="1" applyBorder="1" applyAlignment="1">
      <alignment horizontal="center" vertical="top"/>
    </xf>
    <xf numFmtId="0" fontId="25" fillId="0" borderId="26" xfId="1" applyFont="1" applyBorder="1" applyAlignment="1">
      <alignment horizontal="left" vertical="top" wrapText="1"/>
    </xf>
    <xf numFmtId="0" fontId="25" fillId="13" borderId="22" xfId="1" applyFont="1" applyFill="1" applyBorder="1" applyAlignment="1">
      <alignment horizontal="left" vertical="top" wrapText="1"/>
    </xf>
    <xf numFmtId="0" fontId="25" fillId="26" borderId="26" xfId="1" applyFont="1" applyFill="1" applyBorder="1" applyAlignment="1">
      <alignment vertical="top" wrapText="1"/>
    </xf>
    <xf numFmtId="0" fontId="25" fillId="26" borderId="26" xfId="1" applyFont="1" applyFill="1" applyBorder="1" applyAlignment="1">
      <alignment horizontal="center" vertical="top" wrapText="1"/>
    </xf>
    <xf numFmtId="0" fontId="25" fillId="18" borderId="26" xfId="1" applyFont="1" applyFill="1" applyBorder="1" applyAlignment="1">
      <alignment vertical="top" wrapText="1"/>
    </xf>
    <xf numFmtId="0" fontId="25" fillId="14" borderId="26" xfId="1" applyFont="1" applyFill="1" applyBorder="1" applyAlignment="1">
      <alignment vertical="top" wrapText="1"/>
    </xf>
    <xf numFmtId="0" fontId="25" fillId="14" borderId="26" xfId="1" applyFont="1" applyFill="1" applyBorder="1" applyAlignment="1">
      <alignment horizontal="left" vertical="top" wrapText="1"/>
    </xf>
    <xf numFmtId="0" fontId="25" fillId="4" borderId="25" xfId="1" applyFont="1" applyFill="1" applyBorder="1" applyAlignment="1">
      <alignment horizontal="left" vertical="top" wrapText="1"/>
    </xf>
    <xf numFmtId="0" fontId="30" fillId="26" borderId="0" xfId="1" applyFont="1" applyFill="1" applyAlignment="1">
      <alignment horizontal="left" wrapText="1"/>
    </xf>
    <xf numFmtId="0" fontId="25" fillId="0" borderId="25" xfId="1" applyFont="1" applyBorder="1" applyAlignment="1">
      <alignment vertical="top" wrapText="1"/>
    </xf>
    <xf numFmtId="0" fontId="30" fillId="15" borderId="26" xfId="1" applyFont="1" applyFill="1" applyBorder="1" applyAlignment="1">
      <alignment vertical="top" wrapText="1"/>
    </xf>
    <xf numFmtId="0" fontId="15" fillId="0" borderId="0" xfId="1" applyAlignment="1">
      <alignment wrapText="1"/>
    </xf>
    <xf numFmtId="0" fontId="25" fillId="0" borderId="43" xfId="1" applyFont="1" applyBorder="1" applyAlignment="1">
      <alignment horizontal="left" vertical="top" wrapText="1"/>
    </xf>
    <xf numFmtId="0" fontId="30" fillId="0" borderId="43" xfId="1" applyFont="1" applyBorder="1" applyAlignment="1">
      <alignment horizontal="left" vertical="top" wrapText="1"/>
    </xf>
    <xf numFmtId="0" fontId="30" fillId="0" borderId="25" xfId="1" applyFont="1" applyBorder="1" applyAlignment="1">
      <alignment horizontal="left" vertical="top" wrapText="1"/>
    </xf>
    <xf numFmtId="0" fontId="25" fillId="15" borderId="26" xfId="1" applyFont="1" applyFill="1" applyBorder="1" applyAlignment="1">
      <alignment vertical="top"/>
    </xf>
    <xf numFmtId="0" fontId="25" fillId="13" borderId="28" xfId="1" applyFont="1" applyFill="1" applyBorder="1" applyAlignment="1">
      <alignment vertical="top" wrapText="1"/>
    </xf>
    <xf numFmtId="0" fontId="25" fillId="0" borderId="1" xfId="1" applyFont="1" applyBorder="1" applyAlignment="1">
      <alignment horizontal="left" vertical="top" wrapText="1"/>
    </xf>
    <xf numFmtId="0" fontId="25" fillId="13" borderId="30" xfId="1" applyFont="1" applyFill="1" applyBorder="1" applyAlignment="1">
      <alignment horizontal="left" vertical="top" wrapText="1"/>
    </xf>
    <xf numFmtId="0" fontId="25" fillId="13" borderId="44" xfId="1" applyFont="1" applyFill="1" applyBorder="1" applyAlignment="1">
      <alignment horizontal="left" vertical="top" wrapText="1"/>
    </xf>
    <xf numFmtId="0" fontId="25" fillId="13" borderId="46" xfId="1" applyFont="1" applyFill="1" applyBorder="1" applyAlignment="1">
      <alignment horizontal="left" vertical="top" wrapText="1"/>
    </xf>
    <xf numFmtId="0" fontId="25" fillId="13" borderId="1" xfId="1" applyFont="1" applyFill="1" applyBorder="1" applyAlignment="1">
      <alignment horizontal="left" vertical="top" wrapText="1"/>
    </xf>
    <xf numFmtId="0" fontId="25" fillId="0" borderId="26" xfId="1" applyFont="1" applyBorder="1" applyAlignment="1">
      <alignment horizontal="left" vertical="top"/>
    </xf>
    <xf numFmtId="0" fontId="25" fillId="4" borderId="45" xfId="1" applyFont="1" applyFill="1" applyBorder="1" applyAlignment="1">
      <alignment horizontal="left" vertical="top" wrapText="1"/>
    </xf>
    <xf numFmtId="0" fontId="25" fillId="4" borderId="25" xfId="1" applyFont="1" applyFill="1" applyBorder="1" applyAlignment="1">
      <alignment vertical="top" wrapText="1"/>
    </xf>
    <xf numFmtId="0" fontId="17" fillId="4" borderId="26" xfId="1" applyFont="1" applyFill="1" applyBorder="1" applyAlignment="1">
      <alignment vertical="top" wrapText="1"/>
    </xf>
    <xf numFmtId="0" fontId="25" fillId="4" borderId="26" xfId="1" applyFont="1" applyFill="1" applyBorder="1" applyAlignment="1">
      <alignment horizontal="left" vertical="top"/>
    </xf>
    <xf numFmtId="0" fontId="25" fillId="13" borderId="26" xfId="1" applyFont="1" applyFill="1" applyBorder="1" applyAlignment="1">
      <alignment horizontal="left" vertical="top"/>
    </xf>
    <xf numFmtId="0" fontId="30" fillId="4" borderId="26" xfId="1" applyFont="1" applyFill="1" applyBorder="1" applyAlignment="1">
      <alignment horizontal="left" vertical="top" wrapText="1"/>
    </xf>
    <xf numFmtId="0" fontId="25" fillId="26" borderId="43" xfId="1" applyFont="1" applyFill="1" applyBorder="1" applyAlignment="1">
      <alignment horizontal="left" wrapText="1"/>
    </xf>
    <xf numFmtId="0" fontId="25" fillId="26" borderId="22" xfId="1" applyFont="1" applyFill="1" applyBorder="1" applyAlignment="1">
      <alignment vertical="top" wrapText="1"/>
    </xf>
    <xf numFmtId="0" fontId="25" fillId="26" borderId="23" xfId="1" applyFont="1" applyFill="1" applyBorder="1" applyAlignment="1">
      <alignment horizontal="center" vertical="top" wrapText="1"/>
    </xf>
    <xf numFmtId="0" fontId="30" fillId="18" borderId="26" xfId="1" applyFont="1" applyFill="1" applyBorder="1" applyAlignment="1">
      <alignment vertical="top" wrapText="1"/>
    </xf>
    <xf numFmtId="0" fontId="25" fillId="26" borderId="25" xfId="1" applyFont="1" applyFill="1" applyBorder="1" applyAlignment="1">
      <alignment horizontal="center" wrapText="1"/>
    </xf>
    <xf numFmtId="0" fontId="25" fillId="26" borderId="41" xfId="1" applyFont="1" applyFill="1" applyBorder="1"/>
    <xf numFmtId="0" fontId="25" fillId="26" borderId="43" xfId="1" applyFont="1" applyFill="1" applyBorder="1" applyAlignment="1">
      <alignment wrapText="1"/>
    </xf>
    <xf numFmtId="0" fontId="15" fillId="26" borderId="0" xfId="1" applyFill="1"/>
    <xf numFmtId="0" fontId="25" fillId="4" borderId="40" xfId="1" applyFont="1" applyFill="1" applyBorder="1" applyAlignment="1">
      <alignment horizontal="left" vertical="top" wrapText="1"/>
    </xf>
    <xf numFmtId="0" fontId="17" fillId="0" borderId="0" xfId="1" applyFont="1" applyAlignment="1">
      <alignment horizontal="center" vertical="center" wrapText="1"/>
    </xf>
    <xf numFmtId="0" fontId="17" fillId="4" borderId="0" xfId="1" applyFont="1" applyFill="1"/>
    <xf numFmtId="0" fontId="17" fillId="4" borderId="0" xfId="1" applyFont="1" applyFill="1" applyAlignment="1">
      <alignment horizontal="center" vertical="center" wrapText="1"/>
    </xf>
    <xf numFmtId="0" fontId="17" fillId="21" borderId="1" xfId="0" applyFont="1" applyFill="1" applyBorder="1" applyAlignment="1">
      <alignment vertical="top" wrapText="1"/>
    </xf>
    <xf numFmtId="0" fontId="17" fillId="21" borderId="47" xfId="0" applyFont="1" applyFill="1" applyBorder="1" applyAlignment="1">
      <alignment vertical="top" wrapText="1"/>
    </xf>
    <xf numFmtId="0" fontId="25" fillId="13" borderId="43" xfId="1" applyFont="1" applyFill="1" applyBorder="1" applyAlignment="1">
      <alignment horizontal="left" vertical="top"/>
    </xf>
    <xf numFmtId="0" fontId="25" fillId="0" borderId="26" xfId="0" applyFont="1" applyBorder="1" applyAlignment="1">
      <alignment horizontal="left" vertical="top" wrapText="1"/>
    </xf>
    <xf numFmtId="0" fontId="25" fillId="13" borderId="26" xfId="0" applyFont="1" applyFill="1" applyBorder="1" applyAlignment="1">
      <alignment horizontal="left" vertical="top" wrapText="1"/>
    </xf>
    <xf numFmtId="0" fontId="17" fillId="26" borderId="26" xfId="1" applyFont="1" applyFill="1" applyBorder="1" applyAlignment="1">
      <alignment horizontal="left" vertical="top" wrapText="1"/>
    </xf>
    <xf numFmtId="0" fontId="36" fillId="26" borderId="43" xfId="1" applyFont="1" applyFill="1" applyBorder="1" applyAlignment="1">
      <alignment horizontal="left" vertical="top" wrapText="1"/>
    </xf>
    <xf numFmtId="0" fontId="17" fillId="26" borderId="43" xfId="1" applyFont="1" applyFill="1" applyBorder="1" applyAlignment="1">
      <alignment horizontal="left" vertical="top" wrapText="1"/>
    </xf>
    <xf numFmtId="0" fontId="30" fillId="26" borderId="26" xfId="1" applyFont="1" applyFill="1" applyBorder="1" applyAlignment="1">
      <alignment horizontal="left" vertical="center" wrapText="1"/>
    </xf>
    <xf numFmtId="0" fontId="25" fillId="26" borderId="43" xfId="1" applyFont="1" applyFill="1" applyBorder="1" applyAlignment="1">
      <alignment horizontal="left" vertical="center" wrapText="1"/>
    </xf>
    <xf numFmtId="0" fontId="30" fillId="26" borderId="43" xfId="1" applyFont="1" applyFill="1" applyBorder="1" applyAlignment="1">
      <alignment horizontal="left" vertical="center" wrapText="1"/>
    </xf>
    <xf numFmtId="0" fontId="17" fillId="26" borderId="28" xfId="1" applyFont="1" applyFill="1" applyBorder="1" applyAlignment="1">
      <alignment horizontal="left" wrapText="1"/>
    </xf>
    <xf numFmtId="0" fontId="17" fillId="26" borderId="41" xfId="1" applyFont="1" applyFill="1" applyBorder="1" applyAlignment="1">
      <alignment horizontal="left" wrapText="1"/>
    </xf>
    <xf numFmtId="0" fontId="17" fillId="0" borderId="1" xfId="1" applyFont="1" applyBorder="1"/>
    <xf numFmtId="0" fontId="17" fillId="0" borderId="43" xfId="1" applyFont="1" applyBorder="1" applyAlignment="1">
      <alignment horizontal="left" vertical="top" wrapText="1"/>
    </xf>
    <xf numFmtId="0" fontId="24" fillId="36" borderId="1" xfId="0" applyFont="1" applyFill="1" applyBorder="1" applyAlignment="1">
      <alignment vertical="top" wrapText="1"/>
    </xf>
    <xf numFmtId="0" fontId="24" fillId="36" borderId="1" xfId="0" applyFont="1" applyFill="1" applyBorder="1" applyAlignment="1">
      <alignment horizontal="center" vertical="top" wrapText="1"/>
    </xf>
    <xf numFmtId="0" fontId="15" fillId="36" borderId="1" xfId="0" applyFont="1" applyFill="1" applyBorder="1" applyAlignment="1">
      <alignment vertical="top" wrapText="1"/>
    </xf>
    <xf numFmtId="14" fontId="24" fillId="36" borderId="1" xfId="0" applyNumberFormat="1" applyFont="1" applyFill="1" applyBorder="1" applyAlignment="1">
      <alignment horizontal="center" vertical="top" wrapText="1"/>
    </xf>
    <xf numFmtId="0" fontId="17" fillId="0" borderId="21" xfId="0" applyFont="1" applyBorder="1" applyAlignment="1">
      <alignment vertical="top" wrapText="1"/>
    </xf>
    <xf numFmtId="0" fontId="24" fillId="4" borderId="22" xfId="0" applyFont="1" applyFill="1" applyBorder="1" applyAlignment="1">
      <alignment horizontal="left" vertical="top" wrapText="1"/>
    </xf>
    <xf numFmtId="0" fontId="24" fillId="4" borderId="22" xfId="0" applyFont="1" applyFill="1" applyBorder="1" applyAlignment="1">
      <alignment vertical="top" wrapText="1"/>
    </xf>
    <xf numFmtId="9" fontId="20" fillId="37" borderId="1" xfId="0" applyNumberFormat="1" applyFont="1" applyFill="1" applyBorder="1" applyAlignment="1">
      <alignment horizontal="center" vertical="center" wrapText="1"/>
    </xf>
    <xf numFmtId="0" fontId="20" fillId="37" borderId="1" xfId="0" applyFont="1" applyFill="1" applyBorder="1" applyAlignment="1">
      <alignment horizontal="center" vertical="center" wrapText="1"/>
    </xf>
    <xf numFmtId="9" fontId="16" fillId="38" borderId="1" xfId="0" applyNumberFormat="1" applyFont="1" applyFill="1" applyBorder="1" applyAlignment="1">
      <alignment horizontal="center" vertical="center" wrapText="1"/>
    </xf>
    <xf numFmtId="0" fontId="16" fillId="38" borderId="1" xfId="0" applyFont="1" applyFill="1" applyBorder="1" applyAlignment="1">
      <alignment horizontal="center" vertical="center" wrapText="1"/>
    </xf>
    <xf numFmtId="0" fontId="16" fillId="39" borderId="25" xfId="0" applyFont="1" applyFill="1" applyBorder="1" applyAlignment="1">
      <alignment horizontal="center" vertical="center" wrapText="1"/>
    </xf>
    <xf numFmtId="0" fontId="25" fillId="40" borderId="1" xfId="0" applyFont="1" applyFill="1" applyBorder="1" applyAlignment="1">
      <alignment horizontal="left" vertical="top" wrapText="1"/>
    </xf>
    <xf numFmtId="0" fontId="25" fillId="41" borderId="1" xfId="0" applyFont="1" applyFill="1" applyBorder="1" applyAlignment="1">
      <alignment horizontal="left" vertical="top" wrapText="1"/>
    </xf>
    <xf numFmtId="0" fontId="17" fillId="40" borderId="1" xfId="1" applyFont="1" applyFill="1" applyBorder="1" applyAlignment="1">
      <alignment horizontal="left" vertical="top" wrapText="1"/>
    </xf>
    <xf numFmtId="0" fontId="17" fillId="40" borderId="1" xfId="1" applyFont="1" applyFill="1" applyBorder="1" applyAlignment="1">
      <alignment horizontal="center" vertical="top" wrapText="1"/>
    </xf>
    <xf numFmtId="0" fontId="16" fillId="40" borderId="1" xfId="1" applyFont="1" applyFill="1" applyBorder="1" applyAlignment="1">
      <alignment horizontal="center" vertical="top" wrapText="1"/>
    </xf>
    <xf numFmtId="0" fontId="17" fillId="3" borderId="1" xfId="1" applyFont="1" applyFill="1" applyBorder="1" applyAlignment="1">
      <alignment horizontal="left" vertical="top" wrapText="1"/>
    </xf>
    <xf numFmtId="0" fontId="17" fillId="40" borderId="1" xfId="0" applyFont="1" applyFill="1" applyBorder="1" applyAlignment="1">
      <alignment horizontal="left" vertical="top" wrapText="1"/>
    </xf>
    <xf numFmtId="0" fontId="14" fillId="9" borderId="1" xfId="0" applyFont="1" applyFill="1" applyBorder="1" applyAlignment="1">
      <alignment horizontal="center" vertical="center"/>
    </xf>
    <xf numFmtId="0" fontId="13" fillId="0" borderId="1" xfId="0" applyFont="1" applyBorder="1" applyAlignment="1">
      <alignment horizontal="center"/>
    </xf>
    <xf numFmtId="0" fontId="6" fillId="5" borderId="3" xfId="0" applyFont="1" applyFill="1" applyBorder="1" applyAlignment="1">
      <alignment horizontal="center" vertical="center" wrapText="1"/>
    </xf>
    <xf numFmtId="0" fontId="1" fillId="0" borderId="3" xfId="0" applyFont="1" applyBorder="1"/>
    <xf numFmtId="0" fontId="1" fillId="0" borderId="4" xfId="0" applyFont="1" applyBorder="1"/>
    <xf numFmtId="0" fontId="1" fillId="0" borderId="0" xfId="0" applyFont="1"/>
    <xf numFmtId="0" fontId="0" fillId="0" borderId="0" xfId="0"/>
    <xf numFmtId="0" fontId="1" fillId="0" borderId="6" xfId="0" applyFont="1" applyBorder="1"/>
    <xf numFmtId="0" fontId="1" fillId="0" borderId="8" xfId="0" applyFont="1" applyBorder="1"/>
    <xf numFmtId="0" fontId="1" fillId="0" borderId="9" xfId="0" applyFont="1" applyBorder="1"/>
    <xf numFmtId="0" fontId="3" fillId="4" borderId="0" xfId="0" applyFont="1" applyFill="1" applyAlignment="1">
      <alignment horizontal="center" vertical="top" wrapText="1"/>
    </xf>
    <xf numFmtId="0" fontId="11" fillId="0" borderId="0" xfId="0" applyFont="1" applyAlignment="1">
      <alignment horizontal="center"/>
    </xf>
    <xf numFmtId="0" fontId="9" fillId="5" borderId="10"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xf>
    <xf numFmtId="0" fontId="12" fillId="9" borderId="1" xfId="0" applyFont="1" applyFill="1" applyBorder="1" applyAlignment="1">
      <alignment horizontal="center" vertical="center"/>
    </xf>
    <xf numFmtId="0" fontId="2" fillId="0" borderId="1" xfId="0" applyFont="1" applyBorder="1" applyAlignment="1">
      <alignment horizontal="center"/>
    </xf>
    <xf numFmtId="0" fontId="21" fillId="11" borderId="1" xfId="1" applyFont="1" applyFill="1" applyBorder="1" applyAlignment="1">
      <alignment horizontal="center" vertical="center"/>
    </xf>
    <xf numFmtId="0" fontId="11" fillId="0" borderId="1" xfId="1" applyFont="1" applyBorder="1"/>
    <xf numFmtId="0" fontId="22" fillId="12" borderId="1" xfId="1" applyFont="1" applyFill="1" applyBorder="1" applyAlignment="1">
      <alignment horizontal="center" vertical="center"/>
    </xf>
    <xf numFmtId="0" fontId="11" fillId="0" borderId="21" xfId="1" applyFont="1" applyBorder="1"/>
    <xf numFmtId="0" fontId="17" fillId="24" borderId="1" xfId="1" applyFont="1" applyFill="1" applyBorder="1" applyAlignment="1">
      <alignment horizontal="left" vertical="top" wrapText="1"/>
    </xf>
    <xf numFmtId="0" fontId="11" fillId="3" borderId="1" xfId="1" applyFont="1" applyFill="1" applyBorder="1"/>
    <xf numFmtId="0" fontId="23" fillId="2" borderId="28" xfId="0" applyFont="1" applyFill="1" applyBorder="1" applyAlignment="1">
      <alignment horizontal="center" vertical="center" wrapText="1"/>
    </xf>
    <xf numFmtId="0" fontId="11" fillId="0" borderId="29" xfId="0" applyFont="1" applyBorder="1"/>
    <xf numFmtId="0" fontId="11" fillId="0" borderId="30" xfId="0" applyFont="1" applyBorder="1"/>
    <xf numFmtId="0" fontId="19" fillId="4" borderId="0" xfId="1" applyFont="1" applyFill="1" applyAlignment="1">
      <alignment horizontal="center" vertical="center" wrapText="1"/>
    </xf>
    <xf numFmtId="0" fontId="19" fillId="4" borderId="31" xfId="1" applyFont="1" applyFill="1" applyBorder="1" applyAlignment="1">
      <alignment horizontal="center" vertical="center" wrapText="1"/>
    </xf>
    <xf numFmtId="0" fontId="19" fillId="4" borderId="32" xfId="1" applyFont="1" applyFill="1" applyBorder="1" applyAlignment="1">
      <alignment horizontal="center" vertical="center" wrapText="1"/>
    </xf>
    <xf numFmtId="0" fontId="19" fillId="4" borderId="33" xfId="1" applyFont="1" applyFill="1" applyBorder="1" applyAlignment="1">
      <alignment horizontal="center" vertical="center" wrapText="1"/>
    </xf>
    <xf numFmtId="0" fontId="19" fillId="4" borderId="34" xfId="1" applyFont="1" applyFill="1" applyBorder="1" applyAlignment="1">
      <alignment horizontal="center" vertical="center" wrapText="1"/>
    </xf>
    <xf numFmtId="0" fontId="19" fillId="4" borderId="35" xfId="1" applyFont="1" applyFill="1" applyBorder="1" applyAlignment="1">
      <alignment horizontal="center" vertical="center" wrapText="1"/>
    </xf>
    <xf numFmtId="0" fontId="19" fillId="4" borderId="36" xfId="1" applyFont="1" applyFill="1" applyBorder="1" applyAlignment="1">
      <alignment horizontal="center" vertical="center" wrapText="1"/>
    </xf>
    <xf numFmtId="0" fontId="19" fillId="4" borderId="37" xfId="1" applyFont="1" applyFill="1" applyBorder="1" applyAlignment="1">
      <alignment horizontal="center" vertical="center" wrapText="1"/>
    </xf>
    <xf numFmtId="0" fontId="19" fillId="4" borderId="38" xfId="1" applyFont="1" applyFill="1" applyBorder="1" applyAlignment="1">
      <alignment horizontal="center" vertical="center" wrapText="1"/>
    </xf>
    <xf numFmtId="0" fontId="21" fillId="10" borderId="22" xfId="1" applyFont="1" applyFill="1" applyBorder="1" applyAlignment="1">
      <alignment horizontal="center" vertical="center" wrapText="1"/>
    </xf>
    <xf numFmtId="0" fontId="33" fillId="0" borderId="43" xfId="1" applyFont="1" applyBorder="1"/>
    <xf numFmtId="0" fontId="21" fillId="10" borderId="39" xfId="1" applyFont="1" applyFill="1" applyBorder="1" applyAlignment="1">
      <alignment horizontal="center" vertical="center" wrapText="1"/>
    </xf>
    <xf numFmtId="0" fontId="33" fillId="0" borderId="39" xfId="1" applyFont="1" applyBorder="1"/>
    <xf numFmtId="0" fontId="33" fillId="0" borderId="40" xfId="1" applyFont="1" applyBorder="1"/>
    <xf numFmtId="0" fontId="21" fillId="11" borderId="39" xfId="1" applyFont="1" applyFill="1" applyBorder="1" applyAlignment="1">
      <alignment horizontal="center" vertical="center" wrapText="1"/>
    </xf>
    <xf numFmtId="0" fontId="16" fillId="33" borderId="39" xfId="1" applyFont="1" applyFill="1" applyBorder="1" applyAlignment="1">
      <alignment horizontal="center" vertical="center" wrapText="1"/>
    </xf>
    <xf numFmtId="0" fontId="16" fillId="33" borderId="40" xfId="1" applyFont="1" applyFill="1" applyBorder="1" applyAlignment="1">
      <alignment horizontal="center" vertical="center" wrapText="1"/>
    </xf>
    <xf numFmtId="0" fontId="16" fillId="34" borderId="41" xfId="1" applyFont="1" applyFill="1" applyBorder="1" applyAlignment="1">
      <alignment horizontal="center" vertical="center" wrapText="1"/>
    </xf>
    <xf numFmtId="0" fontId="21" fillId="12" borderId="41" xfId="1" applyFont="1" applyFill="1" applyBorder="1" applyAlignment="1">
      <alignment horizontal="center" vertical="center" wrapText="1"/>
    </xf>
    <xf numFmtId="0" fontId="16" fillId="35" borderId="42" xfId="1" applyFont="1" applyFill="1" applyBorder="1" applyAlignment="1">
      <alignment horizontal="center" vertical="center" wrapText="1"/>
    </xf>
    <xf numFmtId="0" fontId="33" fillId="33" borderId="42" xfId="1" applyFont="1" applyFill="1" applyBorder="1"/>
    <xf numFmtId="0" fontId="25" fillId="4" borderId="22" xfId="1" applyFont="1" applyFill="1" applyBorder="1" applyAlignment="1">
      <alignment horizontal="left" vertical="top" wrapText="1"/>
    </xf>
    <xf numFmtId="0" fontId="33" fillId="0" borderId="25" xfId="1" applyFont="1" applyBorder="1"/>
    <xf numFmtId="0" fontId="25" fillId="0" borderId="23" xfId="1" applyFont="1" applyBorder="1" applyAlignment="1">
      <alignment horizontal="center" vertical="top" wrapText="1"/>
    </xf>
    <xf numFmtId="0" fontId="33" fillId="0" borderId="27" xfId="1" applyFont="1" applyBorder="1"/>
    <xf numFmtId="0" fontId="33" fillId="0" borderId="41" xfId="1" applyFont="1" applyBorder="1"/>
    <xf numFmtId="9" fontId="20" fillId="25" borderId="22" xfId="1" applyNumberFormat="1" applyFont="1" applyFill="1" applyBorder="1" applyAlignment="1">
      <alignment horizontal="center" vertical="center" wrapText="1"/>
    </xf>
    <xf numFmtId="0" fontId="20" fillId="25" borderId="22" xfId="1" applyFont="1" applyFill="1" applyBorder="1" applyAlignment="1">
      <alignment horizontal="center" vertical="center" wrapText="1"/>
    </xf>
    <xf numFmtId="0" fontId="25" fillId="4" borderId="25" xfId="1" applyFont="1" applyFill="1" applyBorder="1" applyAlignment="1">
      <alignment horizontal="center" vertical="top" wrapText="1"/>
    </xf>
    <xf numFmtId="9" fontId="20" fillId="37" borderId="22" xfId="1" applyNumberFormat="1" applyFont="1" applyFill="1" applyBorder="1" applyAlignment="1">
      <alignment horizontal="center" vertical="center" wrapText="1"/>
    </xf>
    <xf numFmtId="0" fontId="33" fillId="7" borderId="25" xfId="1" applyFont="1" applyFill="1" applyBorder="1"/>
    <xf numFmtId="0" fontId="33" fillId="7" borderId="43" xfId="1" applyFont="1" applyFill="1" applyBorder="1"/>
    <xf numFmtId="0" fontId="20" fillId="37" borderId="22" xfId="1" applyFont="1" applyFill="1" applyBorder="1" applyAlignment="1">
      <alignment horizontal="center" vertical="center" wrapText="1"/>
    </xf>
    <xf numFmtId="0" fontId="25" fillId="0" borderId="22" xfId="1" applyFont="1" applyBorder="1" applyAlignment="1">
      <alignment horizontal="center" vertical="top" wrapText="1"/>
    </xf>
    <xf numFmtId="0" fontId="25" fillId="4" borderId="44" xfId="1" applyFont="1" applyFill="1" applyBorder="1" applyAlignment="1">
      <alignment horizontal="left" vertical="top" wrapText="1"/>
    </xf>
    <xf numFmtId="0" fontId="33" fillId="0" borderId="45" xfId="1" applyFont="1" applyBorder="1"/>
    <xf numFmtId="0" fontId="25" fillId="0" borderId="22" xfId="1" applyFont="1" applyBorder="1" applyAlignment="1">
      <alignment horizontal="left" vertical="top" wrapText="1"/>
    </xf>
    <xf numFmtId="0" fontId="25" fillId="4" borderId="22" xfId="1" applyFont="1" applyFill="1" applyBorder="1" applyAlignment="1">
      <alignment horizontal="center" vertical="center" wrapText="1"/>
    </xf>
    <xf numFmtId="9" fontId="20" fillId="38" borderId="22" xfId="1" applyNumberFormat="1" applyFont="1" applyFill="1" applyBorder="1" applyAlignment="1">
      <alignment horizontal="center" vertical="center" wrapText="1"/>
    </xf>
    <xf numFmtId="0" fontId="33" fillId="8" borderId="25" xfId="1" applyFont="1" applyFill="1" applyBorder="1"/>
    <xf numFmtId="0" fontId="33" fillId="8" borderId="43" xfId="1" applyFont="1" applyFill="1" applyBorder="1"/>
    <xf numFmtId="0" fontId="20" fillId="38" borderId="22" xfId="1" applyFont="1" applyFill="1" applyBorder="1" applyAlignment="1">
      <alignment horizontal="center" vertical="center" wrapText="1"/>
    </xf>
    <xf numFmtId="0" fontId="25" fillId="13" borderId="22" xfId="1" applyFont="1" applyFill="1" applyBorder="1" applyAlignment="1">
      <alignment vertical="top" wrapText="1"/>
    </xf>
    <xf numFmtId="0" fontId="25" fillId="13" borderId="22" xfId="1" applyFont="1" applyFill="1" applyBorder="1" applyAlignment="1">
      <alignment horizontal="left" vertical="top" wrapText="1"/>
    </xf>
    <xf numFmtId="0" fontId="25" fillId="4" borderId="22" xfId="1" applyFont="1" applyFill="1" applyBorder="1" applyAlignment="1">
      <alignment horizontal="center" vertical="center"/>
    </xf>
    <xf numFmtId="0" fontId="25" fillId="4" borderId="23" xfId="1" applyFont="1" applyFill="1" applyBorder="1" applyAlignment="1">
      <alignment horizontal="left" vertical="top" wrapText="1"/>
    </xf>
    <xf numFmtId="0" fontId="25" fillId="0" borderId="24" xfId="1" applyFont="1" applyBorder="1" applyAlignment="1">
      <alignment horizontal="left" vertical="top" wrapText="1"/>
    </xf>
    <xf numFmtId="0" fontId="17" fillId="0" borderId="0" xfId="1" applyFont="1"/>
    <xf numFmtId="0" fontId="25" fillId="4" borderId="22" xfId="1" applyFont="1" applyFill="1" applyBorder="1" applyAlignment="1">
      <alignment horizontal="center" vertical="top" wrapText="1"/>
    </xf>
    <xf numFmtId="9" fontId="20" fillId="2" borderId="22" xfId="1" applyNumberFormat="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5" fillId="0" borderId="27" xfId="1" applyFont="1" applyBorder="1" applyAlignment="1">
      <alignment horizontal="center" vertical="top" wrapText="1"/>
    </xf>
    <xf numFmtId="0" fontId="25" fillId="0" borderId="44" xfId="1" applyFont="1" applyBorder="1" applyAlignment="1">
      <alignment horizontal="left" vertical="top" wrapText="1"/>
    </xf>
    <xf numFmtId="0" fontId="25" fillId="0" borderId="22" xfId="1" applyFont="1" applyBorder="1" applyAlignment="1">
      <alignment horizontal="center" vertical="center" wrapText="1"/>
    </xf>
    <xf numFmtId="0" fontId="16" fillId="4" borderId="22" xfId="1" applyFont="1" applyFill="1" applyBorder="1" applyAlignment="1">
      <alignment horizontal="center" vertical="top" wrapText="1"/>
    </xf>
    <xf numFmtId="0" fontId="16" fillId="4" borderId="25" xfId="1" applyFont="1" applyFill="1" applyBorder="1" applyAlignment="1">
      <alignment horizontal="center" vertical="top" wrapText="1"/>
    </xf>
    <xf numFmtId="0" fontId="16" fillId="4" borderId="43" xfId="1" applyFont="1" applyFill="1" applyBorder="1" applyAlignment="1">
      <alignment horizontal="center" vertical="top" wrapText="1"/>
    </xf>
    <xf numFmtId="0" fontId="25" fillId="0" borderId="25" xfId="1" applyFont="1" applyBorder="1" applyAlignment="1">
      <alignment horizontal="center" vertical="top" wrapText="1"/>
    </xf>
    <xf numFmtId="0" fontId="25" fillId="0" borderId="43" xfId="1" applyFont="1" applyBorder="1" applyAlignment="1">
      <alignment horizontal="center" vertical="top" wrapText="1"/>
    </xf>
    <xf numFmtId="0" fontId="25" fillId="4" borderId="43" xfId="1" applyFont="1" applyFill="1" applyBorder="1" applyAlignment="1">
      <alignment horizontal="center" vertical="top" wrapText="1"/>
    </xf>
    <xf numFmtId="0" fontId="25" fillId="4" borderId="25" xfId="1" applyFont="1" applyFill="1" applyBorder="1" applyAlignment="1">
      <alignment horizontal="center" vertical="center" wrapText="1"/>
    </xf>
    <xf numFmtId="0" fontId="25" fillId="4" borderId="25" xfId="1" applyFont="1" applyFill="1" applyBorder="1" applyAlignment="1">
      <alignment horizontal="left" vertical="top" wrapText="1"/>
    </xf>
    <xf numFmtId="0" fontId="30" fillId="0" borderId="25" xfId="1" applyFont="1" applyBorder="1" applyAlignment="1">
      <alignment horizontal="left" vertical="top" wrapText="1"/>
    </xf>
    <xf numFmtId="0" fontId="16" fillId="4" borderId="44" xfId="1" applyFont="1" applyFill="1" applyBorder="1" applyAlignment="1">
      <alignment horizontal="center" vertical="top" wrapText="1"/>
    </xf>
    <xf numFmtId="0" fontId="16" fillId="4" borderId="45" xfId="1" applyFont="1" applyFill="1" applyBorder="1" applyAlignment="1">
      <alignment horizontal="center" vertical="top" wrapText="1"/>
    </xf>
    <xf numFmtId="0" fontId="16" fillId="4" borderId="40" xfId="1" applyFont="1" applyFill="1" applyBorder="1" applyAlignment="1">
      <alignment horizontal="center" vertical="top" wrapText="1"/>
    </xf>
    <xf numFmtId="0" fontId="17" fillId="4" borderId="44" xfId="1" applyFont="1" applyFill="1" applyBorder="1" applyAlignment="1">
      <alignment horizontal="center" vertical="top" wrapText="1"/>
    </xf>
    <xf numFmtId="0" fontId="17" fillId="4" borderId="45" xfId="1" applyFont="1" applyFill="1" applyBorder="1" applyAlignment="1">
      <alignment horizontal="center" vertical="top" wrapText="1"/>
    </xf>
    <xf numFmtId="0" fontId="17" fillId="4" borderId="40" xfId="1" applyFont="1" applyFill="1" applyBorder="1" applyAlignment="1">
      <alignment horizontal="center" vertical="top" wrapText="1"/>
    </xf>
    <xf numFmtId="0" fontId="25" fillId="4" borderId="23" xfId="1" applyFont="1" applyFill="1" applyBorder="1" applyAlignment="1">
      <alignment horizontal="center" vertical="top" wrapText="1"/>
    </xf>
    <xf numFmtId="0" fontId="25" fillId="0" borderId="24" xfId="1" applyFont="1" applyBorder="1" applyAlignment="1">
      <alignment horizontal="center" vertical="top" wrapText="1"/>
    </xf>
    <xf numFmtId="0" fontId="25" fillId="0" borderId="25" xfId="1" applyFont="1" applyBorder="1"/>
    <xf numFmtId="0" fontId="25" fillId="4" borderId="24" xfId="1" applyFont="1" applyFill="1" applyBorder="1" applyAlignment="1">
      <alignment horizontal="left" vertical="top" wrapText="1"/>
    </xf>
    <xf numFmtId="0" fontId="33" fillId="0" borderId="0" xfId="1" applyFont="1"/>
    <xf numFmtId="0" fontId="25" fillId="4" borderId="24" xfId="1" applyFont="1" applyFill="1" applyBorder="1" applyAlignment="1">
      <alignment horizontal="center" vertical="top" wrapText="1"/>
    </xf>
    <xf numFmtId="0" fontId="16" fillId="0" borderId="22" xfId="1" applyFont="1" applyBorder="1" applyAlignment="1">
      <alignment horizontal="center" vertical="top" wrapText="1"/>
    </xf>
    <xf numFmtId="0" fontId="16" fillId="0" borderId="25" xfId="1" applyFont="1" applyBorder="1" applyAlignment="1">
      <alignment horizontal="center" vertical="top" wrapText="1"/>
    </xf>
    <xf numFmtId="0" fontId="16" fillId="0" borderId="43" xfId="1" applyFont="1" applyBorder="1" applyAlignment="1">
      <alignment horizontal="center" vertical="top" wrapText="1"/>
    </xf>
    <xf numFmtId="0" fontId="25" fillId="4" borderId="44" xfId="1" applyFont="1" applyFill="1" applyBorder="1" applyAlignment="1">
      <alignment horizontal="center" vertical="top" wrapText="1"/>
    </xf>
    <xf numFmtId="0" fontId="25" fillId="0" borderId="44" xfId="1" applyFont="1" applyBorder="1" applyAlignment="1">
      <alignment horizontal="center" vertical="top" wrapText="1"/>
    </xf>
    <xf numFmtId="0" fontId="16" fillId="0" borderId="44" xfId="1" applyFont="1" applyBorder="1" applyAlignment="1">
      <alignment horizontal="center" vertical="top" wrapText="1"/>
    </xf>
    <xf numFmtId="0" fontId="16" fillId="0" borderId="45" xfId="1" applyFont="1" applyBorder="1" applyAlignment="1">
      <alignment horizontal="center" vertical="top" wrapText="1"/>
    </xf>
    <xf numFmtId="0" fontId="16" fillId="0" borderId="40" xfId="1" applyFont="1" applyBorder="1" applyAlignment="1">
      <alignment horizontal="center" vertical="top" wrapText="1"/>
    </xf>
    <xf numFmtId="0" fontId="25" fillId="4" borderId="45" xfId="1" applyFont="1" applyFill="1" applyBorder="1" applyAlignment="1">
      <alignment horizontal="left" vertical="top" wrapText="1"/>
    </xf>
    <xf numFmtId="0" fontId="25" fillId="0" borderId="25" xfId="1" applyFont="1" applyBorder="1" applyAlignment="1">
      <alignment horizontal="left" vertical="top" wrapText="1"/>
    </xf>
    <xf numFmtId="0" fontId="25" fillId="4" borderId="27" xfId="1" applyFont="1" applyFill="1" applyBorder="1" applyAlignment="1">
      <alignment horizontal="center" vertical="top" wrapText="1"/>
    </xf>
    <xf numFmtId="0" fontId="25" fillId="0" borderId="22" xfId="1" applyFont="1" applyBorder="1" applyAlignment="1">
      <alignment horizontal="center" vertical="center"/>
    </xf>
    <xf numFmtId="0" fontId="24" fillId="0" borderId="22" xfId="0" applyFont="1" applyBorder="1" applyAlignment="1">
      <alignment horizontal="left" vertical="top" wrapText="1"/>
    </xf>
    <xf numFmtId="0" fontId="38" fillId="0" borderId="25" xfId="0" applyFont="1" applyBorder="1"/>
    <xf numFmtId="0" fontId="38" fillId="0" borderId="43" xfId="0" applyFont="1" applyBorder="1"/>
    <xf numFmtId="0" fontId="25" fillId="0" borderId="25" xfId="1" applyFont="1" applyBorder="1" applyAlignment="1">
      <alignment horizontal="center" vertical="center" wrapText="1"/>
    </xf>
    <xf numFmtId="0" fontId="17" fillId="0" borderId="25" xfId="1" applyFont="1" applyBorder="1" applyAlignment="1">
      <alignment horizontal="left" vertical="top" wrapText="1"/>
    </xf>
    <xf numFmtId="0" fontId="25" fillId="15" borderId="22" xfId="1" applyFont="1" applyFill="1" applyBorder="1" applyAlignment="1">
      <alignment vertical="top" wrapText="1"/>
    </xf>
    <xf numFmtId="0" fontId="25" fillId="13" borderId="22" xfId="1" applyFont="1" applyFill="1" applyBorder="1" applyAlignment="1">
      <alignment horizontal="center" vertical="top" wrapText="1"/>
    </xf>
    <xf numFmtId="0" fontId="25" fillId="13" borderId="25" xfId="1" applyFont="1" applyFill="1" applyBorder="1" applyAlignment="1">
      <alignment horizontal="left" vertical="top" wrapText="1"/>
    </xf>
    <xf numFmtId="0" fontId="25" fillId="26" borderId="22" xfId="1" applyFont="1" applyFill="1" applyBorder="1" applyAlignment="1">
      <alignment horizontal="center" vertical="top" wrapText="1"/>
    </xf>
    <xf numFmtId="0" fontId="25" fillId="26" borderId="44" xfId="1" applyFont="1" applyFill="1" applyBorder="1" applyAlignment="1">
      <alignment horizontal="left" vertical="top" wrapText="1"/>
    </xf>
    <xf numFmtId="0" fontId="25" fillId="26" borderId="22" xfId="1" applyFont="1" applyFill="1" applyBorder="1" applyAlignment="1">
      <alignment horizontal="center" vertical="center"/>
    </xf>
    <xf numFmtId="0" fontId="25" fillId="26" borderId="22" xfId="1" applyFont="1" applyFill="1" applyBorder="1" applyAlignment="1">
      <alignment horizontal="left" vertical="top" wrapText="1"/>
    </xf>
    <xf numFmtId="0" fontId="25" fillId="26" borderId="25" xfId="1" applyFont="1" applyFill="1" applyBorder="1" applyAlignment="1">
      <alignment horizontal="center" vertical="top" wrapText="1"/>
    </xf>
    <xf numFmtId="0" fontId="25" fillId="14" borderId="22" xfId="1" applyFont="1" applyFill="1" applyBorder="1" applyAlignment="1">
      <alignment horizontal="left" vertical="top" wrapText="1"/>
    </xf>
    <xf numFmtId="0" fontId="25" fillId="26" borderId="45" xfId="1" applyFont="1" applyFill="1" applyBorder="1" applyAlignment="1">
      <alignment horizontal="left" vertical="top" wrapText="1"/>
    </xf>
    <xf numFmtId="0" fontId="25" fillId="26" borderId="23" xfId="1" applyFont="1" applyFill="1" applyBorder="1" applyAlignment="1">
      <alignment horizontal="center" vertical="top" wrapText="1"/>
    </xf>
    <xf numFmtId="0" fontId="17" fillId="4" borderId="0" xfId="1" applyFont="1" applyFill="1" applyAlignment="1">
      <alignment horizontal="left" vertical="top"/>
    </xf>
    <xf numFmtId="0" fontId="11" fillId="0" borderId="0" xfId="1" applyFont="1"/>
    <xf numFmtId="0" fontId="24" fillId="0" borderId="22" xfId="0" applyFont="1" applyBorder="1" applyAlignment="1">
      <alignment horizontal="center" vertical="top" wrapText="1"/>
    </xf>
    <xf numFmtId="0" fontId="24" fillId="0" borderId="25" xfId="0" applyFont="1" applyBorder="1" applyAlignment="1">
      <alignment horizontal="center" vertical="top" wrapText="1"/>
    </xf>
    <xf numFmtId="0" fontId="24" fillId="0" borderId="43" xfId="0" applyFont="1" applyBorder="1" applyAlignment="1">
      <alignment horizontal="center" vertical="top" wrapText="1"/>
    </xf>
    <xf numFmtId="0" fontId="17" fillId="0" borderId="21" xfId="0" applyFont="1" applyBorder="1" applyAlignment="1">
      <alignment vertical="center" wrapText="1"/>
    </xf>
    <xf numFmtId="0" fontId="17" fillId="21" borderId="1" xfId="0" applyFont="1" applyFill="1" applyBorder="1" applyAlignment="1">
      <alignment vertical="center" wrapText="1"/>
    </xf>
  </cellXfs>
  <cellStyles count="2">
    <cellStyle name="Normal" xfId="0" builtinId="0"/>
    <cellStyle name="Normal 2" xfId="1" xr:uid="{530C5D52-9AB6-4E97-95A0-E9DBAF1871D6}"/>
  </cellStyles>
  <dxfs count="3">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s>
  <tableStyles count="1" defaultTableStyle="TableStyleMedium2" defaultPivotStyle="PivotStyleLight16">
    <tableStyle name="2. Seguimiento Indicadores 2023-style" pivot="0" count="3" xr9:uid="{78268B46-2A0B-4C47-96DD-16DA9755D79A}">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III bimestre (tablas) V2 - protegido.xlsx]Hoja2!TablaDinámica1</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rgbClr val="00B050"/>
            </a:solidFill>
          </a:ln>
          <a:effectLst/>
        </c:spPr>
        <c:dLbl>
          <c:idx val="0"/>
          <c:layout>
            <c:manualLayout>
              <c:x val="0.15555555555555556"/>
              <c:y val="-1.85185185185185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0000"/>
          </a:solidFill>
          <a:ln w="19050">
            <a:solidFill>
              <a:srgbClr val="FF0000"/>
            </a:solidFill>
          </a:ln>
          <a:effectLst/>
        </c:spPr>
        <c:dLbl>
          <c:idx val="0"/>
          <c:layout>
            <c:manualLayout>
              <c:x val="-0.11944444444444445"/>
              <c:y val="-5.5555555555555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rgbClr val="00B050"/>
          </a:solidFill>
          <a:ln w="19050">
            <a:solidFill>
              <a:srgbClr val="00B050"/>
            </a:solidFill>
          </a:ln>
          <a:effectLst/>
        </c:spPr>
        <c:dLbl>
          <c:idx val="0"/>
          <c:layout>
            <c:manualLayout>
              <c:x val="0.15555555555555556"/>
              <c:y val="-1.85185185185185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FF0000"/>
          </a:solidFill>
          <a:ln w="19050">
            <a:solidFill>
              <a:srgbClr val="FF0000"/>
            </a:solidFill>
          </a:ln>
          <a:effectLst/>
        </c:spPr>
        <c:dLbl>
          <c:idx val="0"/>
          <c:layout>
            <c:manualLayout>
              <c:x val="-0.11944444444444445"/>
              <c:y val="-5.5555555555555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00B050"/>
          </a:solidFill>
          <a:ln w="19050">
            <a:solidFill>
              <a:srgbClr val="00B050"/>
            </a:solidFill>
          </a:ln>
          <a:effectLst/>
        </c:spPr>
        <c:dLbl>
          <c:idx val="0"/>
          <c:layout>
            <c:manualLayout>
              <c:x val="0.15555555555555556"/>
              <c:y val="-1.85185185185185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rgbClr val="FF0000"/>
          </a:solidFill>
          <a:ln w="19050">
            <a:solidFill>
              <a:srgbClr val="FF0000"/>
            </a:solidFill>
          </a:ln>
          <a:effectLst/>
        </c:spPr>
        <c:dLbl>
          <c:idx val="0"/>
          <c:layout>
            <c:manualLayout>
              <c:x val="-0.11944444444444445"/>
              <c:y val="-5.5555555555555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0"/>
        <c:spPr>
          <a:solidFill>
            <a:srgbClr val="00B050"/>
          </a:solidFill>
          <a:ln w="19050">
            <a:solidFill>
              <a:schemeClr val="lt1"/>
            </a:solidFill>
          </a:ln>
          <a:effectLst/>
        </c:spPr>
        <c:dLbl>
          <c:idx val="0"/>
          <c:layout>
            <c:manualLayout>
              <c:x val="0.13408805828285394"/>
              <c:y val="-1.3503139075560918E-1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1"/>
        <c:spPr>
          <a:solidFill>
            <a:srgbClr val="FFFF00"/>
          </a:solidFill>
          <a:ln w="19050">
            <a:solidFill>
              <a:schemeClr val="lt1"/>
            </a:solidFill>
          </a:ln>
          <a:effectLst/>
        </c:spPr>
        <c:dLbl>
          <c:idx val="0"/>
          <c:layout>
            <c:manualLayout>
              <c:x val="-0.12100629649916095"/>
              <c:y val="-6.62889030462447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2"/>
        <c:spPr>
          <a:solidFill>
            <a:srgbClr val="FF0000"/>
          </a:solidFill>
          <a:ln w="19050">
            <a:solidFill>
              <a:schemeClr val="lt1"/>
            </a:solidFill>
          </a:ln>
          <a:effectLst/>
        </c:spPr>
        <c:dLbl>
          <c:idx val="0"/>
          <c:layout>
            <c:manualLayout>
              <c:x val="0.12754717739100743"/>
              <c:y val="-0.1215296555847820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33425253311063435"/>
          <c:y val="9.7422649172505121E-2"/>
          <c:w val="0.38564904980829295"/>
          <c:h val="0.86852903880220644"/>
        </c:manualLayout>
      </c:layout>
      <c:doughnutChart>
        <c:varyColors val="1"/>
        <c:ser>
          <c:idx val="0"/>
          <c:order val="0"/>
          <c:tx>
            <c:strRef>
              <c:f>Hoja2!$B$3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7-8ACD-42E3-BED1-85DAF5DAA5A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8-8ACD-42E3-BED1-85DAF5DAA5A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5981-4385-8A04-51A71F52FE33}"/>
              </c:ext>
            </c:extLst>
          </c:dPt>
          <c:dLbls>
            <c:dLbl>
              <c:idx val="0"/>
              <c:layout>
                <c:manualLayout>
                  <c:x val="0.13408805828285394"/>
                  <c:y val="-1.3503139075560918E-1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CD-42E3-BED1-85DAF5DAA5A8}"/>
                </c:ext>
              </c:extLst>
            </c:dLbl>
            <c:dLbl>
              <c:idx val="1"/>
              <c:layout>
                <c:manualLayout>
                  <c:x val="-0.12100629649916095"/>
                  <c:y val="-6.6288903046244768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ACD-42E3-BED1-85DAF5DAA5A8}"/>
                </c:ext>
              </c:extLst>
            </c:dLbl>
            <c:dLbl>
              <c:idx val="2"/>
              <c:layout>
                <c:manualLayout>
                  <c:x val="0.12754717739100743"/>
                  <c:y val="-0.12152965558478208"/>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81-4385-8A04-51A71F52FE3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Hoja2!$A$4:$A$7</c:f>
              <c:strCache>
                <c:ptCount val="3"/>
                <c:pt idx="0">
                  <c:v>Cumple</c:v>
                </c:pt>
                <c:pt idx="1">
                  <c:v>Cumple Parcialmente</c:v>
                </c:pt>
                <c:pt idx="2">
                  <c:v>No Cumple</c:v>
                </c:pt>
              </c:strCache>
            </c:strRef>
          </c:cat>
          <c:val>
            <c:numRef>
              <c:f>Hoja2!$B$4:$B$7</c:f>
              <c:numCache>
                <c:formatCode>General</c:formatCode>
                <c:ptCount val="3"/>
                <c:pt idx="0">
                  <c:v>22</c:v>
                </c:pt>
                <c:pt idx="1">
                  <c:v>10</c:v>
                </c:pt>
                <c:pt idx="2">
                  <c:v>1</c:v>
                </c:pt>
              </c:numCache>
            </c:numRef>
          </c:val>
          <c:extLst>
            <c:ext xmlns:c16="http://schemas.microsoft.com/office/drawing/2014/chart" uri="{C3380CC4-5D6E-409C-BE32-E72D297353CC}">
              <c16:uniqueId val="{00000006-8ACD-42E3-BED1-85DAF5DAA5A8}"/>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III bimestre (tablas) V2 - protegido.xlsx]Hoja2!TablaDinámica2</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6944444444444434"/>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0555555555555556"/>
              <c:y val="-8.33333333333332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dLbl>
          <c:idx val="0"/>
          <c:layout>
            <c:manualLayout>
              <c:x val="0.16944444444444434"/>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FFFF00"/>
          </a:solidFill>
          <a:ln w="19050">
            <a:solidFill>
              <a:schemeClr val="lt1"/>
            </a:solidFill>
          </a:ln>
          <a:effectLst/>
        </c:spPr>
        <c:dLbl>
          <c:idx val="0"/>
          <c:layout>
            <c:manualLayout>
              <c:x val="-0.10555555555555556"/>
              <c:y val="-8.33333333333332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dLbl>
          <c:idx val="0"/>
          <c:layout>
            <c:manualLayout>
              <c:x val="0.16944444444444434"/>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rgbClr val="FFFF00"/>
          </a:solidFill>
          <a:ln w="19050">
            <a:solidFill>
              <a:schemeClr val="lt1"/>
            </a:solidFill>
          </a:ln>
          <a:effectLst/>
        </c:spPr>
        <c:dLbl>
          <c:idx val="0"/>
          <c:layout>
            <c:manualLayout>
              <c:x val="-0.10555555555555556"/>
              <c:y val="-8.333333333333328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FF0000"/>
          </a:solidFill>
          <a:ln w="19050">
            <a:solidFill>
              <a:schemeClr val="lt1"/>
            </a:solidFill>
          </a:ln>
          <a:effectLst/>
        </c:spPr>
        <c:dLbl>
          <c:idx val="0"/>
          <c:layout>
            <c:manualLayout>
              <c:x val="0.13333333333333333"/>
              <c:y val="-0.1108527222000628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7264873140857393"/>
          <c:y val="9.7422717993584138E-2"/>
          <c:w val="0.48803587051618558"/>
          <c:h val="0.81339311752697596"/>
        </c:manualLayout>
      </c:layout>
      <c:doughnutChart>
        <c:varyColors val="1"/>
        <c:ser>
          <c:idx val="0"/>
          <c:order val="0"/>
          <c:tx>
            <c:strRef>
              <c:f>Hoja2!$B$10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7835-48B4-9F47-4B194FE11892}"/>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7835-48B4-9F47-4B194FE1189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2A2-4BDC-AD39-7F456AB1E087}"/>
              </c:ext>
            </c:extLst>
          </c:dPt>
          <c:dLbls>
            <c:dLbl>
              <c:idx val="0"/>
              <c:layout>
                <c:manualLayout>
                  <c:x val="0.16944444444444434"/>
                  <c:y val="-4.6296296296296294E-3"/>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35-48B4-9F47-4B194FE11892}"/>
                </c:ext>
              </c:extLst>
            </c:dLbl>
            <c:dLbl>
              <c:idx val="1"/>
              <c:layout>
                <c:manualLayout>
                  <c:x val="-0.10555555555555556"/>
                  <c:y val="-8.3333333333333287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835-48B4-9F47-4B194FE11892}"/>
                </c:ext>
              </c:extLst>
            </c:dLbl>
            <c:dLbl>
              <c:idx val="2"/>
              <c:layout>
                <c:manualLayout>
                  <c:x val="0.13333333333333333"/>
                  <c:y val="-0.11085272220006284"/>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2A2-4BDC-AD39-7F456AB1E08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Hoja2!$A$11:$A$14</c:f>
              <c:strCache>
                <c:ptCount val="3"/>
                <c:pt idx="0">
                  <c:v>Cumple</c:v>
                </c:pt>
                <c:pt idx="1">
                  <c:v>Cumple Parcialmente</c:v>
                </c:pt>
                <c:pt idx="2">
                  <c:v>No Cumple</c:v>
                </c:pt>
              </c:strCache>
            </c:strRef>
          </c:cat>
          <c:val>
            <c:numRef>
              <c:f>Hoja2!$B$11:$B$14</c:f>
              <c:numCache>
                <c:formatCode>General</c:formatCode>
                <c:ptCount val="3"/>
                <c:pt idx="0">
                  <c:v>22</c:v>
                </c:pt>
                <c:pt idx="1">
                  <c:v>10</c:v>
                </c:pt>
                <c:pt idx="2">
                  <c:v>1</c:v>
                </c:pt>
              </c:numCache>
            </c:numRef>
          </c:val>
          <c:extLst>
            <c:ext xmlns:c16="http://schemas.microsoft.com/office/drawing/2014/chart" uri="{C3380CC4-5D6E-409C-BE32-E72D297353CC}">
              <c16:uniqueId val="{00000004-7835-48B4-9F47-4B194FE11892}"/>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III bimestre (tablas) V2 - protegido.xlsx]Hoja2!TablaDinámica1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rgbClr val="00B050"/>
            </a:solidFill>
          </a:ln>
          <a:effectLst/>
        </c:spPr>
        <c:dLbl>
          <c:idx val="0"/>
          <c:layout>
            <c:manualLayout>
              <c:x val="0.15555555555555556"/>
              <c:y val="-1.85185185185185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0000"/>
          </a:solidFill>
          <a:ln w="19050">
            <a:solidFill>
              <a:srgbClr val="FF0000"/>
            </a:solidFill>
          </a:ln>
          <a:effectLst/>
        </c:spPr>
        <c:dLbl>
          <c:idx val="0"/>
          <c:layout>
            <c:manualLayout>
              <c:x val="-0.11944444444444445"/>
              <c:y val="-5.5555555555555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2"/>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2"/>
          </a:solidFill>
          <a:ln w="19050">
            <a:solidFill>
              <a:schemeClr val="lt1"/>
            </a:solidFill>
          </a:ln>
          <a:effectLst/>
        </c:spPr>
      </c:pivotFmt>
      <c:pivotFmt>
        <c:idx val="8"/>
        <c:spPr>
          <a:solidFill>
            <a:schemeClr val="accent3"/>
          </a:solidFill>
          <a:ln w="19050">
            <a:solidFill>
              <a:schemeClr val="lt1"/>
            </a:solidFill>
          </a:ln>
          <a:effectLst/>
        </c:spPr>
      </c:pivotFmt>
      <c:pivotFmt>
        <c:idx val="9"/>
        <c:spPr>
          <a:solidFill>
            <a:schemeClr val="accent3"/>
          </a:solidFill>
          <a:ln w="19050">
            <a:solidFill>
              <a:schemeClr val="lt1"/>
            </a:solidFill>
          </a:ln>
          <a:effectLst/>
        </c:spPr>
      </c:pivotFmt>
      <c:pivotFmt>
        <c:idx val="10"/>
        <c:spPr>
          <a:solidFill>
            <a:schemeClr val="accent3"/>
          </a:solidFill>
          <a:ln w="19050">
            <a:solidFill>
              <a:schemeClr val="lt1"/>
            </a:solidFill>
          </a:ln>
          <a:effectLst/>
        </c:spPr>
      </c:pivotFmt>
      <c:pivotFmt>
        <c:idx val="11"/>
        <c:spPr>
          <a:solidFill>
            <a:schemeClr val="accent3"/>
          </a:solidFill>
          <a:ln w="19050">
            <a:solidFill>
              <a:schemeClr val="lt1"/>
            </a:solidFill>
          </a:ln>
          <a:effectLst/>
        </c:spPr>
      </c:pivotFmt>
    </c:pivotFmts>
    <c:plotArea>
      <c:layout>
        <c:manualLayout>
          <c:layoutTarget val="inner"/>
          <c:xMode val="edge"/>
          <c:yMode val="edge"/>
          <c:x val="0.33098206474190722"/>
          <c:y val="9.7422717993584138E-2"/>
          <c:w val="0.47692475940507434"/>
          <c:h val="0.79487459900845725"/>
        </c:manualLayout>
      </c:layout>
      <c:doughnutChart>
        <c:varyColors val="1"/>
        <c:ser>
          <c:idx val="0"/>
          <c:order val="0"/>
          <c:tx>
            <c:strRef>
              <c:f>Hoja2!$B$3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38-4CAD-A553-131A928EC82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38-4CAD-A553-131A928EC82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7F-4874-BEA5-087CD6F88F5E}"/>
              </c:ext>
            </c:extLst>
          </c:dPt>
          <c:cat>
            <c:strRef>
              <c:f>Hoja2!$A$4:$A$7</c:f>
              <c:strCache>
                <c:ptCount val="3"/>
                <c:pt idx="0">
                  <c:v>Cumple</c:v>
                </c:pt>
                <c:pt idx="1">
                  <c:v>Cumple Parcialmente</c:v>
                </c:pt>
                <c:pt idx="2">
                  <c:v>No Cumple</c:v>
                </c:pt>
              </c:strCache>
            </c:strRef>
          </c:cat>
          <c:val>
            <c:numRef>
              <c:f>Hoja2!$B$4:$B$7</c:f>
              <c:numCache>
                <c:formatCode>General</c:formatCode>
                <c:ptCount val="3"/>
                <c:pt idx="0">
                  <c:v>22</c:v>
                </c:pt>
                <c:pt idx="1">
                  <c:v>10</c:v>
                </c:pt>
                <c:pt idx="2">
                  <c:v>1</c:v>
                </c:pt>
              </c:numCache>
            </c:numRef>
          </c:val>
          <c:extLst>
            <c:ext xmlns:c16="http://schemas.microsoft.com/office/drawing/2014/chart" uri="{C3380CC4-5D6E-409C-BE32-E72D297353CC}">
              <c16:uniqueId val="{00000004-E587-4C22-AA0B-AC70A65DA54A}"/>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III bimestre (tablas) V2 - protegido.xlsx]Hoja2!TablaDinámica2</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6944444444444434"/>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0555555555555556"/>
              <c:y val="-8.33333333333332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3"/>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3"/>
          </a:solidFill>
          <a:ln w="19050">
            <a:solidFill>
              <a:schemeClr val="lt1"/>
            </a:solidFill>
          </a:ln>
          <a:effectLst/>
        </c:spPr>
      </c:pivotFmt>
      <c:pivotFmt>
        <c:idx val="6"/>
        <c:spPr>
          <a:solidFill>
            <a:schemeClr val="accent3"/>
          </a:solidFill>
          <a:ln w="19050">
            <a:solidFill>
              <a:schemeClr val="lt1"/>
            </a:solidFill>
          </a:ln>
          <a:effectLst/>
        </c:spPr>
      </c:pivotFmt>
    </c:pivotFmts>
    <c:plotArea>
      <c:layout>
        <c:manualLayout>
          <c:layoutTarget val="inner"/>
          <c:xMode val="edge"/>
          <c:yMode val="edge"/>
          <c:x val="0.27264873140857393"/>
          <c:y val="9.7422717993584138E-2"/>
          <c:w val="0.48803587051618558"/>
          <c:h val="0.81339311752697596"/>
        </c:manualLayout>
      </c:layout>
      <c:doughnutChart>
        <c:varyColors val="1"/>
        <c:ser>
          <c:idx val="0"/>
          <c:order val="0"/>
          <c:tx>
            <c:strRef>
              <c:f>Hoja2!$B$10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948D-44B2-83B0-370CBEE940B7}"/>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948D-44B2-83B0-370CBEE940B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03-4C5C-9EE1-306F23A82165}"/>
              </c:ext>
            </c:extLst>
          </c:dPt>
          <c:dLbls>
            <c:dLbl>
              <c:idx val="0"/>
              <c:layout>
                <c:manualLayout>
                  <c:x val="0.16944444444444434"/>
                  <c:y val="-4.6296296296296294E-3"/>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48D-44B2-83B0-370CBEE940B7}"/>
                </c:ext>
              </c:extLst>
            </c:dLbl>
            <c:dLbl>
              <c:idx val="1"/>
              <c:layout>
                <c:manualLayout>
                  <c:x val="-0.10555555555555556"/>
                  <c:y val="-8.3333333333333287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48D-44B2-83B0-370CBEE940B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Hoja2!$A$11:$A$14</c:f>
              <c:strCache>
                <c:ptCount val="3"/>
                <c:pt idx="0">
                  <c:v>Cumple</c:v>
                </c:pt>
                <c:pt idx="1">
                  <c:v>Cumple Parcialmente</c:v>
                </c:pt>
                <c:pt idx="2">
                  <c:v>No Cumple</c:v>
                </c:pt>
              </c:strCache>
            </c:strRef>
          </c:cat>
          <c:val>
            <c:numRef>
              <c:f>Hoja2!$B$11:$B$14</c:f>
              <c:numCache>
                <c:formatCode>General</c:formatCode>
                <c:ptCount val="3"/>
                <c:pt idx="0">
                  <c:v>22</c:v>
                </c:pt>
                <c:pt idx="1">
                  <c:v>10</c:v>
                </c:pt>
                <c:pt idx="2">
                  <c:v>1</c:v>
                </c:pt>
              </c:numCache>
            </c:numRef>
          </c:val>
          <c:extLst>
            <c:ext xmlns:c16="http://schemas.microsoft.com/office/drawing/2014/chart" uri="{C3380CC4-5D6E-409C-BE32-E72D297353CC}">
              <c16:uniqueId val="{00000000-948D-44B2-83B0-370CBEE940B7}"/>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107951</xdr:rowOff>
    </xdr:from>
    <xdr:to>
      <xdr:col>6</xdr:col>
      <xdr:colOff>304800</xdr:colOff>
      <xdr:row>7</xdr:row>
      <xdr:rowOff>171451</xdr:rowOff>
    </xdr:to>
    <mc:AlternateContent xmlns:mc="http://schemas.openxmlformats.org/markup-compatibility/2006" xmlns:a14="http://schemas.microsoft.com/office/drawing/2010/main">
      <mc:Choice Requires="a14">
        <xdr:graphicFrame macro="">
          <xdr:nvGraphicFramePr>
            <xdr:cNvPr id="7" name="Agrupación 1">
              <a:extLst>
                <a:ext uri="{FF2B5EF4-FFF2-40B4-BE49-F238E27FC236}">
                  <a16:creationId xmlns:a16="http://schemas.microsoft.com/office/drawing/2014/main" id="{2AACD19B-284F-CA6D-9933-B8FE54C3638E}"/>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3708400" y="292101"/>
              <a:ext cx="1828800" cy="11684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6350</xdr:colOff>
      <xdr:row>8</xdr:row>
      <xdr:rowOff>82550</xdr:rowOff>
    </xdr:from>
    <xdr:to>
      <xdr:col>6</xdr:col>
      <xdr:colOff>311150</xdr:colOff>
      <xdr:row>22</xdr:row>
      <xdr:rowOff>28575</xdr:rowOff>
    </xdr:to>
    <mc:AlternateContent xmlns:mc="http://schemas.openxmlformats.org/markup-compatibility/2006" xmlns:a14="http://schemas.microsoft.com/office/drawing/2010/main">
      <mc:Choice Requires="a14">
        <xdr:graphicFrame macro="">
          <xdr:nvGraphicFramePr>
            <xdr:cNvPr id="8" name="Área responsable">
              <a:extLst>
                <a:ext uri="{FF2B5EF4-FFF2-40B4-BE49-F238E27FC236}">
                  <a16:creationId xmlns:a16="http://schemas.microsoft.com/office/drawing/2014/main" id="{3A5B7504-731B-94FD-5F64-EA28BE6422EB}"/>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3714750" y="1555750"/>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234461</xdr:colOff>
      <xdr:row>1</xdr:row>
      <xdr:rowOff>107462</xdr:rowOff>
    </xdr:from>
    <xdr:ext cx="1484924" cy="703384"/>
    <xdr:pic>
      <xdr:nvPicPr>
        <xdr:cNvPr id="6" name="image1.jpg">
          <a:extLst>
            <a:ext uri="{FF2B5EF4-FFF2-40B4-BE49-F238E27FC236}">
              <a16:creationId xmlns:a16="http://schemas.microsoft.com/office/drawing/2014/main" id="{39B7F8A1-3E28-4D39-A4D8-4D4E55A34A6A}"/>
            </a:ext>
          </a:extLst>
        </xdr:cNvPr>
        <xdr:cNvPicPr preferRelativeResize="0"/>
      </xdr:nvPicPr>
      <xdr:blipFill>
        <a:blip xmlns:r="http://schemas.openxmlformats.org/officeDocument/2006/relationships" r:embed="rId1" cstate="print"/>
        <a:stretch>
          <a:fillRect/>
        </a:stretch>
      </xdr:blipFill>
      <xdr:spPr>
        <a:xfrm>
          <a:off x="449384" y="302847"/>
          <a:ext cx="1484924" cy="703384"/>
        </a:xfrm>
        <a:prstGeom prst="rect">
          <a:avLst/>
        </a:prstGeom>
        <a:noFill/>
      </xdr:spPr>
    </xdr:pic>
    <xdr:clientData fLocksWithSheet="0"/>
  </xdr:oneCellAnchor>
  <xdr:twoCellAnchor>
    <xdr:from>
      <xdr:col>2</xdr:col>
      <xdr:colOff>351692</xdr:colOff>
      <xdr:row>8</xdr:row>
      <xdr:rowOff>166078</xdr:rowOff>
    </xdr:from>
    <xdr:to>
      <xdr:col>3</xdr:col>
      <xdr:colOff>726879</xdr:colOff>
      <xdr:row>11</xdr:row>
      <xdr:rowOff>95201</xdr:rowOff>
    </xdr:to>
    <xdr:sp macro="" textlink="">
      <xdr:nvSpPr>
        <xdr:cNvPr id="14" name="Rectángulo: esquinas redondeadas 13">
          <a:extLst>
            <a:ext uri="{FF2B5EF4-FFF2-40B4-BE49-F238E27FC236}">
              <a16:creationId xmlns:a16="http://schemas.microsoft.com/office/drawing/2014/main" id="{8211E438-3B9C-E436-61FB-C4BAC4917A0D}"/>
            </a:ext>
          </a:extLst>
        </xdr:cNvPr>
        <xdr:cNvSpPr/>
      </xdr:nvSpPr>
      <xdr:spPr>
        <a:xfrm>
          <a:off x="1328615" y="2256693"/>
          <a:ext cx="1137187" cy="485970"/>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547077</xdr:colOff>
      <xdr:row>9</xdr:row>
      <xdr:rowOff>48843</xdr:rowOff>
    </xdr:from>
    <xdr:to>
      <xdr:col>11</xdr:col>
      <xdr:colOff>693615</xdr:colOff>
      <xdr:row>27</xdr:row>
      <xdr:rowOff>156307</xdr:rowOff>
    </xdr:to>
    <xdr:graphicFrame macro="">
      <xdr:nvGraphicFramePr>
        <xdr:cNvPr id="9" name="Gráfico 8">
          <a:extLst>
            <a:ext uri="{FF2B5EF4-FFF2-40B4-BE49-F238E27FC236}">
              <a16:creationId xmlns:a16="http://schemas.microsoft.com/office/drawing/2014/main" id="{D175704E-008F-4C81-A6E0-2A904D791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537308</xdr:colOff>
      <xdr:row>32</xdr:row>
      <xdr:rowOff>39076</xdr:rowOff>
    </xdr:from>
    <xdr:to>
      <xdr:col>11</xdr:col>
      <xdr:colOff>742462</xdr:colOff>
      <xdr:row>35</xdr:row>
      <xdr:rowOff>110879</xdr:rowOff>
    </xdr:to>
    <mc:AlternateContent xmlns:mc="http://schemas.openxmlformats.org/markup-compatibility/2006" xmlns:a14="http://schemas.microsoft.com/office/drawing/2010/main">
      <mc:Choice Requires="a14">
        <xdr:graphicFrame macro="">
          <xdr:nvGraphicFramePr>
            <xdr:cNvPr id="11" name="Agrupación 3">
              <a:extLst>
                <a:ext uri="{FF2B5EF4-FFF2-40B4-BE49-F238E27FC236}">
                  <a16:creationId xmlns:a16="http://schemas.microsoft.com/office/drawing/2014/main" id="{AE5F1FAC-219C-48BD-9CFE-216A0B1E0896}"/>
                </a:ext>
              </a:extLst>
            </xdr:cNvPr>
            <xdr:cNvGraphicFramePr/>
          </xdr:nvGraphicFramePr>
          <xdr:xfrm>
            <a:off x="0" y="0"/>
            <a:ext cx="0" cy="0"/>
          </xdr:xfrm>
          <a:graphic>
            <a:graphicData uri="http://schemas.microsoft.com/office/drawing/2010/slicer">
              <sle:slicer xmlns:sle="http://schemas.microsoft.com/office/drawing/2010/slicer" name="Agrupación 3"/>
            </a:graphicData>
          </a:graphic>
        </xdr:graphicFrame>
      </mc:Choice>
      <mc:Fallback xmlns="">
        <xdr:sp macro="" textlink="">
          <xdr:nvSpPr>
            <xdr:cNvPr id="0" name=""/>
            <xdr:cNvSpPr>
              <a:spLocks noTextEdit="1"/>
            </xdr:cNvSpPr>
          </xdr:nvSpPr>
          <xdr:spPr>
            <a:xfrm>
              <a:off x="752231" y="6799384"/>
              <a:ext cx="7825154" cy="62864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547077</xdr:colOff>
      <xdr:row>36</xdr:row>
      <xdr:rowOff>0</xdr:rowOff>
    </xdr:from>
    <xdr:to>
      <xdr:col>11</xdr:col>
      <xdr:colOff>732692</xdr:colOff>
      <xdr:row>48</xdr:row>
      <xdr:rowOff>26865</xdr:rowOff>
    </xdr:to>
    <mc:AlternateContent xmlns:mc="http://schemas.openxmlformats.org/markup-compatibility/2006" xmlns:a14="http://schemas.microsoft.com/office/drawing/2010/main">
      <mc:Choice Requires="a14">
        <xdr:graphicFrame macro="">
          <xdr:nvGraphicFramePr>
            <xdr:cNvPr id="12" name="Área responsable 3">
              <a:extLst>
                <a:ext uri="{FF2B5EF4-FFF2-40B4-BE49-F238E27FC236}">
                  <a16:creationId xmlns:a16="http://schemas.microsoft.com/office/drawing/2014/main" id="{38840950-F2EA-4D59-9737-AF26DFF4D40D}"/>
                </a:ext>
              </a:extLst>
            </xdr:cNvPr>
            <xdr:cNvGraphicFramePr/>
          </xdr:nvGraphicFramePr>
          <xdr:xfrm>
            <a:off x="0" y="0"/>
            <a:ext cx="0" cy="0"/>
          </xdr:xfrm>
          <a:graphic>
            <a:graphicData uri="http://schemas.microsoft.com/office/drawing/2010/slicer">
              <sle:slicer xmlns:sle="http://schemas.microsoft.com/office/drawing/2010/slicer" name="Área responsable 3"/>
            </a:graphicData>
          </a:graphic>
        </xdr:graphicFrame>
      </mc:Choice>
      <mc:Fallback xmlns="">
        <xdr:sp macro="" textlink="">
          <xdr:nvSpPr>
            <xdr:cNvPr id="0" name=""/>
            <xdr:cNvSpPr>
              <a:spLocks noTextEdit="1"/>
            </xdr:cNvSpPr>
          </xdr:nvSpPr>
          <xdr:spPr>
            <a:xfrm>
              <a:off x="762000" y="7502769"/>
              <a:ext cx="7805615" cy="22542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263769</xdr:colOff>
      <xdr:row>52</xdr:row>
      <xdr:rowOff>87923</xdr:rowOff>
    </xdr:from>
    <xdr:to>
      <xdr:col>10</xdr:col>
      <xdr:colOff>644769</xdr:colOff>
      <xdr:row>72</xdr:row>
      <xdr:rowOff>156308</xdr:rowOff>
    </xdr:to>
    <xdr:graphicFrame macro="">
      <xdr:nvGraphicFramePr>
        <xdr:cNvPr id="13" name="Gráfico 12">
          <a:extLst>
            <a:ext uri="{FF2B5EF4-FFF2-40B4-BE49-F238E27FC236}">
              <a16:creationId xmlns:a16="http://schemas.microsoft.com/office/drawing/2014/main" id="{E1B11166-2EA2-4A42-BFB1-2FA961CF8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0.02222</cdr:x>
      <cdr:y>0.78935</cdr:y>
    </cdr:from>
    <cdr:to>
      <cdr:x>0.32075</cdr:x>
      <cdr:y>0.9584</cdr:y>
    </cdr:to>
    <cdr:pic>
      <cdr:nvPicPr>
        <cdr:cNvPr id="2" name="chart">
          <a:extLst xmlns:a="http://schemas.openxmlformats.org/drawingml/2006/main">
            <a:ext uri="{FF2B5EF4-FFF2-40B4-BE49-F238E27FC236}">
              <a16:creationId xmlns:a16="http://schemas.microsoft.com/office/drawing/2014/main" id="{C178D5AD-2CF7-CA11-F948-D05A690716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2573" y="2722106"/>
          <a:ext cx="2318582" cy="582967"/>
        </a:xfrm>
        <a:prstGeom xmlns:a="http://schemas.openxmlformats.org/drawingml/2006/main" prst="rect">
          <a:avLst/>
        </a:prstGeom>
      </cdr:spPr>
    </cdr:pic>
  </cdr:relSizeAnchor>
  <cdr:relSizeAnchor xmlns:cdr="http://schemas.openxmlformats.org/drawingml/2006/chartDrawing">
    <cdr:from>
      <cdr:x>0.00881</cdr:x>
      <cdr:y>0.0085</cdr:y>
    </cdr:from>
    <cdr:to>
      <cdr:x>0.13836</cdr:x>
      <cdr:y>0.13031</cdr:y>
    </cdr:to>
    <cdr:sp macro="" textlink="">
      <cdr:nvSpPr>
        <cdr:cNvPr id="3" name="Rectángulo: esquinas redondeadas 2">
          <a:extLst xmlns:a="http://schemas.openxmlformats.org/drawingml/2006/main">
            <a:ext uri="{FF2B5EF4-FFF2-40B4-BE49-F238E27FC236}">
              <a16:creationId xmlns:a16="http://schemas.microsoft.com/office/drawing/2014/main" id="{297AF11F-341D-457D-5828-071B517BCD2A}"/>
            </a:ext>
          </a:extLst>
        </cdr:cNvPr>
        <cdr:cNvSpPr/>
      </cdr:nvSpPr>
      <cdr:spPr>
        <a:xfrm xmlns:a="http://schemas.openxmlformats.org/drawingml/2006/main">
          <a:off x="68385" y="29307"/>
          <a:ext cx="1006229" cy="420079"/>
        </a:xfrm>
        <a:prstGeom xmlns:a="http://schemas.openxmlformats.org/drawingml/2006/main" prst="round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s-CO"/>
        </a:p>
      </cdr:txBody>
    </cdr:sp>
  </cdr:relSizeAnchor>
</c:userShapes>
</file>

<file path=xl/drawings/drawing4.xml><?xml version="1.0" encoding="utf-8"?>
<c:userShapes xmlns:c="http://schemas.openxmlformats.org/drawingml/2006/chart">
  <cdr:relSizeAnchor xmlns:cdr="http://schemas.openxmlformats.org/drawingml/2006/chartDrawing">
    <cdr:from>
      <cdr:x>0.00633</cdr:x>
      <cdr:y>0.82997</cdr:y>
    </cdr:from>
    <cdr:to>
      <cdr:x>0.38306</cdr:x>
      <cdr:y>0.99225</cdr:y>
    </cdr:to>
    <cdr:pic>
      <cdr:nvPicPr>
        <cdr:cNvPr id="2" name="chart">
          <a:extLst xmlns:a="http://schemas.openxmlformats.org/drawingml/2006/main">
            <a:ext uri="{FF2B5EF4-FFF2-40B4-BE49-F238E27FC236}">
              <a16:creationId xmlns:a16="http://schemas.microsoft.com/office/drawing/2014/main" id="{1041907E-8367-F838-9750-DAE76D0A07E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1030" y="3137877"/>
          <a:ext cx="2440050" cy="613508"/>
        </a:xfrm>
        <a:prstGeom xmlns:a="http://schemas.openxmlformats.org/drawingml/2006/main" prst="rect">
          <a:avLst/>
        </a:prstGeom>
      </cdr:spPr>
    </cdr:pic>
  </cdr:relSizeAnchor>
  <cdr:relSizeAnchor xmlns:cdr="http://schemas.openxmlformats.org/drawingml/2006/chartDrawing">
    <cdr:from>
      <cdr:x>0.00784</cdr:x>
      <cdr:y>0.00827</cdr:y>
    </cdr:from>
    <cdr:to>
      <cdr:x>0.1632</cdr:x>
      <cdr:y>0.11938</cdr:y>
    </cdr:to>
    <cdr:sp macro="" textlink="">
      <cdr:nvSpPr>
        <cdr:cNvPr id="3" name="Rectángulo: esquinas redondeadas 2">
          <a:extLst xmlns:a="http://schemas.openxmlformats.org/drawingml/2006/main">
            <a:ext uri="{FF2B5EF4-FFF2-40B4-BE49-F238E27FC236}">
              <a16:creationId xmlns:a16="http://schemas.microsoft.com/office/drawing/2014/main" id="{DCD5C030-3A86-0EB2-24FE-888E1F270B9D}"/>
            </a:ext>
          </a:extLst>
        </cdr:cNvPr>
        <cdr:cNvSpPr/>
      </cdr:nvSpPr>
      <cdr:spPr>
        <a:xfrm xmlns:a="http://schemas.openxmlformats.org/drawingml/2006/main">
          <a:off x="50800" y="31261"/>
          <a:ext cx="1006229" cy="420079"/>
        </a:xfrm>
        <a:prstGeom xmlns:a="http://schemas.openxmlformats.org/drawingml/2006/main" prst="round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641350</xdr:colOff>
      <xdr:row>0</xdr:row>
      <xdr:rowOff>57150</xdr:rowOff>
    </xdr:from>
    <xdr:to>
      <xdr:col>8</xdr:col>
      <xdr:colOff>641350</xdr:colOff>
      <xdr:row>15</xdr:row>
      <xdr:rowOff>38100</xdr:rowOff>
    </xdr:to>
    <xdr:graphicFrame macro="">
      <xdr:nvGraphicFramePr>
        <xdr:cNvPr id="2" name="Gráfico 1">
          <a:extLst>
            <a:ext uri="{FF2B5EF4-FFF2-40B4-BE49-F238E27FC236}">
              <a16:creationId xmlns:a16="http://schemas.microsoft.com/office/drawing/2014/main" id="{B3B0B3D0-CA90-1206-EE37-ADADC26A40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1847850</xdr:colOff>
      <xdr:row>15</xdr:row>
      <xdr:rowOff>101601</xdr:rowOff>
    </xdr:from>
    <xdr:to>
      <xdr:col>4</xdr:col>
      <xdr:colOff>304800</xdr:colOff>
      <xdr:row>18</xdr:row>
      <xdr:rowOff>177800</xdr:rowOff>
    </xdr:to>
    <mc:AlternateContent xmlns:mc="http://schemas.openxmlformats.org/markup-compatibility/2006" xmlns:a14="http://schemas.microsoft.com/office/drawing/2010/main">
      <mc:Choice Requires="a14">
        <xdr:graphicFrame macro="">
          <xdr:nvGraphicFramePr>
            <xdr:cNvPr id="5" name="Agrupación 2">
              <a:extLst>
                <a:ext uri="{FF2B5EF4-FFF2-40B4-BE49-F238E27FC236}">
                  <a16:creationId xmlns:a16="http://schemas.microsoft.com/office/drawing/2014/main" id="{CF8B5978-F1B3-C5B6-FBF1-F3F8744E762C}"/>
                </a:ext>
              </a:extLst>
            </xdr:cNvPr>
            <xdr:cNvGraphicFramePr/>
          </xdr:nvGraphicFramePr>
          <xdr:xfrm>
            <a:off x="0" y="0"/>
            <a:ext cx="0" cy="0"/>
          </xdr:xfrm>
          <a:graphic>
            <a:graphicData uri="http://schemas.microsoft.com/office/drawing/2010/slicer">
              <sle:slicer xmlns:sle="http://schemas.microsoft.com/office/drawing/2010/slicer" name="Agrupación 2"/>
            </a:graphicData>
          </a:graphic>
        </xdr:graphicFrame>
      </mc:Choice>
      <mc:Fallback xmlns="">
        <xdr:sp macro="" textlink="">
          <xdr:nvSpPr>
            <xdr:cNvPr id="0" name=""/>
            <xdr:cNvSpPr>
              <a:spLocks noTextEdit="1"/>
            </xdr:cNvSpPr>
          </xdr:nvSpPr>
          <xdr:spPr>
            <a:xfrm>
              <a:off x="2184400" y="2863851"/>
              <a:ext cx="1828800" cy="62864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22</xdr:row>
      <xdr:rowOff>0</xdr:rowOff>
    </xdr:from>
    <xdr:to>
      <xdr:col>6</xdr:col>
      <xdr:colOff>520700</xdr:colOff>
      <xdr:row>34</xdr:row>
      <xdr:rowOff>44450</xdr:rowOff>
    </xdr:to>
    <mc:AlternateContent xmlns:mc="http://schemas.openxmlformats.org/markup-compatibility/2006" xmlns:a14="http://schemas.microsoft.com/office/drawing/2010/main">
      <mc:Choice Requires="a14">
        <xdr:graphicFrame macro="">
          <xdr:nvGraphicFramePr>
            <xdr:cNvPr id="7" name="Área responsable 2">
              <a:extLst>
                <a:ext uri="{FF2B5EF4-FFF2-40B4-BE49-F238E27FC236}">
                  <a16:creationId xmlns:a16="http://schemas.microsoft.com/office/drawing/2014/main" id="{5E68EB87-4429-4901-82F9-B6A35CA9DF5D}"/>
                </a:ext>
              </a:extLst>
            </xdr:cNvPr>
            <xdr:cNvGraphicFramePr/>
          </xdr:nvGraphicFramePr>
          <xdr:xfrm>
            <a:off x="0" y="0"/>
            <a:ext cx="0" cy="0"/>
          </xdr:xfrm>
          <a:graphic>
            <a:graphicData uri="http://schemas.microsoft.com/office/drawing/2010/slicer">
              <sle:slicer xmlns:sle="http://schemas.microsoft.com/office/drawing/2010/slicer" name="Área responsable 2"/>
            </a:graphicData>
          </a:graphic>
        </xdr:graphicFrame>
      </mc:Choice>
      <mc:Fallback xmlns="">
        <xdr:sp macro="" textlink="">
          <xdr:nvSpPr>
            <xdr:cNvPr id="0" name=""/>
            <xdr:cNvSpPr>
              <a:spLocks noTextEdit="1"/>
            </xdr:cNvSpPr>
          </xdr:nvSpPr>
          <xdr:spPr>
            <a:xfrm>
              <a:off x="1295400" y="4051300"/>
              <a:ext cx="4457700" cy="22542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244475</xdr:colOff>
      <xdr:row>11</xdr:row>
      <xdr:rowOff>127000</xdr:rowOff>
    </xdr:from>
    <xdr:to>
      <xdr:col>10</xdr:col>
      <xdr:colOff>244475</xdr:colOff>
      <xdr:row>26</xdr:row>
      <xdr:rowOff>107950</xdr:rowOff>
    </xdr:to>
    <xdr:graphicFrame macro="">
      <xdr:nvGraphicFramePr>
        <xdr:cNvPr id="8" name="Gráfico 7">
          <a:extLst>
            <a:ext uri="{FF2B5EF4-FFF2-40B4-BE49-F238E27FC236}">
              <a16:creationId xmlns:a16="http://schemas.microsoft.com/office/drawing/2014/main" id="{229FBC5B-C7E8-53E5-FB01-54138E8C7F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0.02222</cdr:x>
      <cdr:y>0.78935</cdr:y>
    </cdr:from>
    <cdr:to>
      <cdr:x>0.35177</cdr:x>
      <cdr:y>0.97596</cdr:y>
    </cdr:to>
    <cdr:pic>
      <cdr:nvPicPr>
        <cdr:cNvPr id="2" name="chart">
          <a:extLst xmlns:a="http://schemas.openxmlformats.org/drawingml/2006/main">
            <a:ext uri="{FF2B5EF4-FFF2-40B4-BE49-F238E27FC236}">
              <a16:creationId xmlns:a16="http://schemas.microsoft.com/office/drawing/2014/main" id="{C178D5AD-2CF7-CA11-F948-D05A690716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1600" y="2165350"/>
          <a:ext cx="1506698" cy="511893"/>
        </a:xfrm>
        <a:prstGeom xmlns:a="http://schemas.openxmlformats.org/drawingml/2006/main" prst="rect">
          <a:avLst/>
        </a:prstGeom>
      </cdr:spPr>
    </cdr:pic>
  </cdr:relSizeAnchor>
  <cdr:relSizeAnchor xmlns:cdr="http://schemas.openxmlformats.org/drawingml/2006/chartDrawing">
    <cdr:from>
      <cdr:x>0.02736</cdr:x>
      <cdr:y>0</cdr:y>
    </cdr:from>
    <cdr:to>
      <cdr:x>1</cdr:x>
      <cdr:y>0.06505</cdr:y>
    </cdr:to>
    <cdr:sp macro="" textlink="">
      <cdr:nvSpPr>
        <cdr:cNvPr id="3" name="Rectángulo: esquinas redondeadas 2">
          <a:extLst xmlns:a="http://schemas.openxmlformats.org/drawingml/2006/main">
            <a:ext uri="{FF2B5EF4-FFF2-40B4-BE49-F238E27FC236}">
              <a16:creationId xmlns:a16="http://schemas.microsoft.com/office/drawing/2014/main" id="{297AF11F-341D-457D-5828-071B517BCD2A}"/>
            </a:ext>
          </a:extLst>
        </cdr:cNvPr>
        <cdr:cNvSpPr/>
      </cdr:nvSpPr>
      <cdr:spPr>
        <a:xfrm xmlns:a="http://schemas.openxmlformats.org/drawingml/2006/main">
          <a:off x="125095" y="0"/>
          <a:ext cx="4446905" cy="178435"/>
        </a:xfrm>
        <a:prstGeom xmlns:a="http://schemas.openxmlformats.org/drawingml/2006/main" prst="round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s-CO"/>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EE6C3BE9-E593-4FD2-B2D1-24E5384A7881}"/>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605896BA-864D-4ADD-A68E-DC5B238F5C55}"/>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513.576644675923" createdVersion="7" refreshedVersion="7" minRefreshableVersion="3" recordCount="33" xr:uid="{5BCC18C5-AE29-4AA7-AFAE-0837258953F3}">
  <cacheSource type="worksheet">
    <worksheetSource ref="C10:R43" sheet="PAI_2024 III bim"/>
  </cacheSource>
  <cacheFields count="16">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19">
        <s v="SAPLB"/>
        <s v="DTPRI"/>
        <s v="SGIB"/>
        <s v="DTIPLB"/>
        <s v="OAJ"/>
        <s v="SGTT"/>
        <s v="OGC"/>
        <s v="DG (Asesores) -_x000a_Equipo Cooperación y Alianzas"/>
        <s v="DG (Asesores)"/>
        <s v="OACP"/>
        <s v="DTPCVED"/>
        <s v="SGH"/>
        <s v="Secretaría General"/>
        <s v="OTIC"/>
        <s v="SAF"/>
        <s v="OCI"/>
        <s v="Equipo de Cooperación y Alianzas"/>
        <s v="OAP"/>
        <s v="Secretaría General - Contratación"/>
      </sharedItems>
    </cacheField>
    <cacheField name="Avance cuantitativo meta proyectada (reportado por el áre responsable)" numFmtId="0">
      <sharedItems containsMixedTypes="1" containsNumber="1" minValue="0.1" maxValue="0.61" longText="1"/>
    </cacheField>
    <cacheField name="Avance cualitativo meta proyectada (reportado por el área responsable)" numFmtId="0">
      <sharedItems longText="1"/>
    </cacheField>
    <cacheField name="Observación Oficina Asesora de Planeación - OAP" numFmtId="0">
      <sharedItems longText="1"/>
    </cacheField>
    <cacheField name="% Cumplimiento Acumulado (con respecto a lo esperado a la fecha)" numFmtId="0">
      <sharedItems containsSemiMixedTypes="0" containsString="0" containsNumber="1" minValue="0" maxValue="1"/>
    </cacheField>
    <cacheField name="Estado de Cumplimiento (Cumple &gt;=90%, Cumple Parcialmente entre 70% y 89%, No Cumple &lt;70%)" numFmtId="0">
      <sharedItems/>
    </cacheField>
    <cacheField name="Avance cuantitativo meta proyectada (reportado por el áre responsable)2" numFmtId="0">
      <sharedItems containsMixedTypes="1" containsNumber="1" minValue="0.37" maxValue="0.73" longText="1"/>
    </cacheField>
    <cacheField name="Avance cualitativo meta proyectada _x000a_(reportado por el área responsable)" numFmtId="0">
      <sharedItems longText="1"/>
    </cacheField>
    <cacheField name="Observación Oficina Asesora de Planeación - OAP2" numFmtId="0">
      <sharedItems longText="1"/>
    </cacheField>
    <cacheField name="Alerta y/o Recomendación OAP" numFmtId="0">
      <sharedItems longText="1"/>
    </cacheField>
    <cacheField name="% Cumplimiento Acumulado (con respecto a lo esperado a la fecha)2" numFmtId="9">
      <sharedItems containsSemiMixedTypes="0" containsString="0" containsNumber="1" minValue="0.67" maxValue="1"/>
    </cacheField>
    <cacheField name="Estado de Cumplimiento (Cumple &gt;=90%, Cumple Parcialmente entre 70% y 89%, No Cumple &lt;70%)2" numFmtId="0">
      <sharedItems count="3">
        <s v="Cumple"/>
        <s v="Cumple Parcialmente"/>
        <s v="No Cumple"/>
      </sharedItems>
    </cacheField>
  </cacheFields>
  <extLst>
    <ext xmlns:x14="http://schemas.microsoft.com/office/spreadsheetml/2009/9/main" uri="{725AE2AE-9491-48be-B2B4-4EB974FC3084}">
      <x14:pivotCacheDefinition pivotCacheId="108079443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513.576645138892" createdVersion="7" refreshedVersion="7" minRefreshableVersion="3" recordCount="33" xr:uid="{2B31D88D-0B33-4FA0-88BF-3473393C5A4F}">
  <cacheSource type="worksheet">
    <worksheetSource ref="A10:L43" sheet="PAI_2024 III bim"/>
  </cacheSource>
  <cacheFields count="12">
    <cacheField name="Línea estratégica" numFmtId="0">
      <sharedItems containsBlank="1"/>
    </cacheField>
    <cacheField name="Resultados estratégicos" numFmtId="0">
      <sharedItems longText="1"/>
    </cacheField>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22">
        <s v="SAPLB"/>
        <s v="DTPRI"/>
        <s v="SGIB"/>
        <s v="DTIPLB"/>
        <s v="OAJ"/>
        <s v="SGTT"/>
        <s v="OGC"/>
        <s v="DG (Asesores) -_x000a_Equipo Cooperación y Alianzas"/>
        <s v="DG (Asesores)"/>
        <s v="OACP"/>
        <s v="DTPCVED"/>
        <s v="SGH"/>
        <s v="Secretaría General"/>
        <s v="OTIC"/>
        <s v="SAF"/>
        <s v="OCI"/>
        <s v="Equipo de Cooperación y Alianzas"/>
        <s v="OAP"/>
        <s v="Secretaría General - Contratación"/>
        <s v="Secretaría General - SAF" u="1"/>
        <s v="DG (Asesores) -_x000a_Equipo Cooperación y Alianzas Estratégicas" u="1"/>
        <s v="Equipo de Cooperación y Alianzas Estratégicas" u="1"/>
      </sharedItems>
    </cacheField>
    <cacheField name="Avance cuantitativo meta proyectada (reportado por el áre responsable)" numFmtId="0">
      <sharedItems containsMixedTypes="1" containsNumber="1" minValue="0.1" maxValue="0.61" longText="1"/>
    </cacheField>
    <cacheField name="Avance cualitativo meta proyectada (reportado por el área responsable)" numFmtId="0">
      <sharedItems longText="1"/>
    </cacheField>
    <cacheField name="Observación Oficina Asesora de Planeación - OAP" numFmtId="0">
      <sharedItems longText="1"/>
    </cacheField>
    <cacheField name="% Cumplimiento Acumulado (con respecto a lo esperado a la fecha)" numFmtId="0">
      <sharedItems containsSemiMixedTypes="0" containsString="0" containsNumber="1" minValue="0" maxValue="1"/>
    </cacheField>
    <cacheField name="Estado de Cumplimiento (Cumple &gt;=90%, Cumple Parcialmente entre 70% y 89%, No Cumple &lt;70%)" numFmtId="0">
      <sharedItems count="3">
        <s v="Cumple"/>
        <s v="Cumple Parcialmente"/>
        <s v="No cumple "/>
      </sharedItems>
    </cacheField>
  </cacheFields>
  <extLst>
    <ext xmlns:x14="http://schemas.microsoft.com/office/spreadsheetml/2009/9/main" uri="{725AE2AE-9491-48be-B2B4-4EB974FC3084}">
      <x14:pivotCacheDefinition pivotCacheId="142331282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s v="Cumple"/>
    <s v="25% (9 PRB)_x000a__x000a_Total avance Acumulado 53% (19 PRB)"/>
    <s v="Este tercer bimestre, la SAPL elaboró el diagnóstico y proyección de estrategias de nueve (9) PRB:_x000a_ _x000a_ - Alto y medio Atrato _x000a_ - Barranca Región_x000a_ - Duda Guayabero_x000a_  - Norte de Magdalena y Dibulla_x000a_  - Norte del Valle_x000a_  - Pacífico Nariñense_x000a_ - Puertos del Magdalena Medio _x000a_ -Sabanas, San Jorge y Mojana_x000a_ - Sur de Urabá_x000a_ _x000a_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_x000a_ _x000a_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_x000a_ _x000a_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_x000a_ _x000a_ Soportes: https://drive.google.com/drive/folders/1jzUWHsLZG-emZU62i1DtvPOPUYKkT5-F"/>
    <s v="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_x000a__x000a_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De acuerdo con el reporte, el avance acumulado a junio de 2024 es del 53% superando la meta esperada para el periodo que era del 42%._x000a__x000a_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_x000a__x000a_De acuerdo con Memorando UBPD-3-2024-010696 de la Subdirección General emitido el 27 de junio de 2024, los PRB Del Ariguaní al Rio Magdalena, San Jorge Cordobés, Occidente de Cundinamarca y PRB Área Metropolitana de Cali, ya se encuentran en estado de implementación."/>
    <s v="Alerta: 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sugier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
    <n v="0.9"/>
    <x v="0"/>
  </r>
  <r>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s v="Cumple"/>
    <s v="Avance Hito 1: 7%_x000a_  Avance Hito 2: 8% _x000a_  Avance Hito 3: 12% _x000a_  _x000a_  Total Avance cuantitativo III bimestre 27%_x000a__x000a_Total Avance acumulado: 63%"/>
    <s v="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_x000a_  _x000a_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_x000a_  _x000a_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_x000a_ _x000a_ Soportes: https://drive.google.com/drive/folders/1lhOxo0CGWGyvRt3fFpbpSZCz16lICylj"/>
    <s v="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_x000a__x000a_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90% de cumplimiento frente a lo programado para el periodo._x000a__x000a_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_x000a__x000a_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
    <s v="Alerta: 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n v="0.88"/>
    <x v="1"/>
  </r>
  <r>
    <n v="3"/>
    <s v="Seguimiento a los Planes de intervención de sitios de interés forense priorizados por los GITT "/>
    <s v="(22) 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s v="Cumple"/>
    <s v="Avance Hito 1: 3.5%_x000a_  Avance Hito 2: 3.5% _x000a_  Avance Hito 3: 11% _x000a_  _x000a_  Total Avance cuantitativo III bimestre 18%_x000a__x000a_Total Avance acumulado: 51%"/>
    <s v="Soportes: https://drive.google.com/drive/folders/1EU_wxBWINKfiYI68sva3LtB9j4io8hLL _x000a_ _x000a_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_x000a_  _x000a_  De igual forma durante el tercer bimestre se realizaron 70 misiones con acciones de prospección intrusiva, no intrusiva y de recuperación de cuerpos las cuales dieron como resultado: 469 prospecciones, 297 acciones de recuperación y 150 cuerpos recuperados._x000a_  _x000a_  Hito 3: Como parte del seguimiento a los planes de intervención forense, la DTPRI solicitó hacer diferentes ajustes en los informes narrativos y planes metodológicos forenses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s v="Para el periodo se reporta un avance cuantitativo en la ejecución del producto del 18% que sumado al reporte entregado en el periodo pasado equivale a un avance acumulado del 51%, representado en el avance parcial de los hitos establecidos para la meta.  _x000a__x000a_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Asimismo, en el semestre no se ha hecho referencia al plan de trabajo establecido con el CICR_x000a__x000a_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71% de avance frente al cronograma establecido, que corresponde a un cumplimiento parcial para el periodo."/>
    <s v="Alerta: Aunque hay avances en la ejecución del cronograma establecido en la hoja de ruta de este producto,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No se incluyó entre los soportes de avance del Plan de capacitación mencionado en el cronograma, ni tampoco el plan de trabajo con el CICR."/>
    <n v="0.67"/>
    <x v="2"/>
  </r>
  <r>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s v="Cumple"/>
    <s v="Avance Hito 1: 3%_x000a_  Avance Hito 2: 5% _x000a_  Avance Hito 3: 3% _x000a_  Avance Hito 4: 3% _x000a_  Avance Hito 5: 4% _x000a_  _x000a_  Total Avance cuantitativo III bimestre 18%_x000a__x000a_Total Avance acumulado: 51%"/>
    <s v="_x000a_Soportes: https://drive.google.com/drive/folders/1HmZN8iRyyZKDUXcSurHX5AEInJQ3Cf5Z   _x000a__x000a_Hito 1: Como parte de los avances del Megaproyecto para fortalecimiento a la estrategia de impulso a la identificación adelantada entre la UBPD y el INMLCF , durante el período del reporte la SGTT adelanto las siguientes labores:_x000a_ _x000a_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_x000a_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_x000a_ En el mes de junio se contrataron 8 técnicos/as, tecnólogos/as que se encargarán de depurar los datos ingresados al SIRDEC para asegurar la calidad de los mismos y _x000a__x000a_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_x000a_ De igual forma, se contrató a la profesional de la Regional Oriente que apoyará las actividades de cruces refenciales y técnicos que estaba pendiente de contratar._x000a_ Dactiloscopia: Se encuentran contratadas las tres técnólogas en criminalística que continuarán con la labor de sistematizar, aná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_x000a_ Con corte 31 de mayo, se habían procesado un total de 8 cajas (contando 4 cajas de 2023) lo que representa 1.060 necrodactilias._x000a_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_x000a_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_x000a_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_x000a_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_x000a_ _x000a_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_x000a_ Los expertos peritos de la UBPD (medicina, odontologia y antropologia) con la participación de los dos antropólogos contratistas de USAID, generaron los respectivos informes de abordaje forense de casos, con los formatos creados e implementados para cada una de las especialidades:_x000a_ - 12 informes de antropología forense_x000a_ - 6 informes de odontología_x000a_ -7 Informes Necropsia Forense (los cuales se encuentran en revisión por par)_x000a_ _x000a_ Hito 3: La DTPRI en articulación con la OAP y las DT crearon y socializaron el Certificado de PDD hallado con vida, documento que hace parte integral del IAH-PR-008 V1 Contacto con personas encontrada con vida._x000a_ Durante el tercer bimestre no se presentaron casos de PEV._x000a_ _x000a_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_x000a_ Lxs Ingenierxs contratados por la sublínea SIRDEC del Megaproyecto, apoyarán el fortalecimiento de esta base para facilitar el seguimiento, su diligenciamiento y la generación de datos útiles para la priorización del abordaje y dar cuenta de los avances_x000a_ _x000a_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
    <s v="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_x000a__x000a_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_x000a__x000a_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_x000a__x000a_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
    <s v="Recomendación: En el cronograma de la hoja de ruta definida para este producto se contempló un componente asociado a la socialización de procedimientos y lineamientos sobre identificación humana y procesos forenses. Se sugiere que esta gestión esté alineada con el plan de capacitación que se establezca en el producto 2 de este Plan de Acción._x000a__x000a_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n v="0.95"/>
    <x v="0"/>
  </r>
  <r>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Hitos Plan de fortalecimiento para la calidad de los instrumentos (100%)_x000a__x000a_Hito 1: 20% Identificar necesidades_x000a_Hito 2: 20% Elaborar diagnóstico_x000a_Hito 3: 10% Definir acciones_x000a_Hito 4: 50% Ejecutar acciones del plan de fortalecimiento _x000a__x000a_Hitos Estrategia de Acceso y Difusión (100%)_x000a__x000a_Hito 1: 20% Caracterizar fuentes_x000a_Hito 2: 25% Definir salidas_x000a_Hito 4: 20% Identificar necesidades de socialización _x000a_Hito 5: 35% Reportar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s v="Cumple"/>
    <s v="Meta 1: Implementación del Plan de Fortalecimiento para la calidad de los instrumentos: Durante el periodo de referencia se desarrollaron las siguientes acciones:_x000a_ * Componente 1: Fuentes de Interés Nacional. _x000a_ Hito 1: 10% Identificar necesidades_x000a_ Hito 2: 5% Elaborar diagnóstico_x000a_ Hito 3: 5% Definir acciones_x000a_ Hito 4: 5% Ejecutar acciones del plan de fortalecimiento _x000a_ _x000a_ * Componente 6: Solicitudes de Búsqueda_x000a_ Hito 1: 20% Identificar necesidades_x000a_ Hito 2: 5% Elaborar diagnóstico_x000a_ Hito 3: 5% Definir acciones_x000a_ Hito 4: 20% Ejecutar acciones del plan de fortalecimiento _x000a_ _x000a_ * Componente 7: Aportantes de Información_x000a_ Hito 1: 5% Identificar necesidades_x000a_ Hito 2: 5% Elaborar diagnóstico_x000a_ Hito 3: 5% Definir acciones_x000a_ Hito 4: 10% Ejecutar acciones del plan de fortalecimiento _x000a_ _x000a_ _x000a_ Meta 2: Estrategia para el acceso y difusión de información de la UBPD&quot;._x000a_ * Componente 1: Fuentes de Interés Nacional_x000a_ Hitos Estrategia de Acceso y Difusión _x000a_ _x000a_ Hito 1: 10% Caracterizar fuentes_x000a_ Hito 2: 0% Definir salidas_x000a_ Hito 4: 0% Identificar necesidades de socialización _x000a_ Hito 5: 0% Reportar"/>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yv5yN6bTsxFcTturj82yJxL8TKWzIb69"/>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s v="Recomendación: Si bien se cumple con la gestión necesaria para la implementación del producto, se requiere que en próximos reportes se haga énfasis en el impacto que ha tenido esta gestión en el resultado esperado: Control y aseguramiento de la calidad del dato."/>
    <n v="0.95"/>
    <x v="0"/>
  </r>
  <r>
    <n v="6"/>
    <s v="Proyecto para la incorporación de tecnologías de analítica avanzada e Inteligencia artificial para la explotación de los datos no estructurados, estructurados y semiestructurados diseñado e implementado"/>
    <s v="(1) Proyecto tecnologías de analítica de datos_x000a__x000a__x000a__x000a_Hito 1: 10% identificar necesidades_x000a_Hito 2: 10% Definir alternativas metodológicas y tecnológicas_x000a_Hito 3: 30% Articular con PETI_x000a_Hito 4: 50% Implementar proyecto "/>
    <x v="0"/>
    <x v="2"/>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s v="Cumple"/>
    <s v="100% del Proyecto Tecnologías de Analítica de Datos en ejecución_x000a_  _x000a_  _x000a_  Hito 1: 10% identificar necesidades_x000a_  Hito 2: 30% Definir alternativas metodológicas y tecnológicas_x000a_  Hito 3: En ejecución Articular con PETI._x000a_  Hito 4: 5% Implementar proyecto"/>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áli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pi2IINSSBaYhJW-dFEv3s-p7228YdXes"/>
    <s v="Hitos y Tareas Asociadas_x000a_Hito 1: Identificar necesidades (10%)_x000a_Tareas:_x000a_Realizar un inventario de datos._x000a_Evaluar la infraestructura tecnológica actual._x000a_Identificar brechas tecnológicas y de capacidad._x000a_Productos Esperados:_x000a_Documentos de identificación de necesidades._x000a_Avance Reportado: 100% de cumplimiento._x000a_Análisis: Las tareas y productos esperados han sido completados, adecuándose perfectamente al hito establecido._x000a__x000a_Hito 2: Definir alternativas metodológicas y tecnológicas (10%)_x000a_Tareas:_x000a_Definir casos de uso prioritarios._x000a_Establecer requisitos de hardware y software._x000a_Identificar habilidades y competencias necesarias._x000a_Productos Esperados:_x000a_Documento con alternativas metodológicas y tecnológicas._x000a_Avance Reportado: En ejecución._x000a_Aunque está en ejecución, no se ha especificado el porcentaje de avance. Se requiere mayor detalle para evaluar el cumplimiento de las tareas asociadas a este hito._x000a__x000a_Hito 3: Articular con PETI (30%)_x000a_Tareas:_x000a_Integrar el proyecto con el Plan Estratégico de Tecnologías de la Información._x000a_Alinear las iniciativas tecnológicas con la estrategia global de la organización._x000a_Productos Esperados:_x000a_Documento de integración y alineación con PETI._x000a_Avance Reportado: En ejecución._x000a_La falta de un porcentaje específico de avance dificulta la evaluación precisa. Sin embargo, las actividades están en progreso, lo que sugiere avances parciales._x000a__x000a_Hito 4: Implementar el proyecto (50%)_x000a_Adquirir y configurar hardware y software._x000a_Desarrollar algoritmos y modelos de IA._x000a_Integrar sistemas de datos._x000a_Realizar pruebas piloto y ajustes._x000a_Productos Esperados:_x000a_Herramientas de automatización._x000a_Modelos de analítica avanzada._x000a_Dashboards y tableros de control._x000a_Avance Reportado: En ejecución._x000a_Este hito representa la mitad del proyecto. Las actividades están en marcha, pero sin detalles específicos, es difícil determinar el avance real. Se requiere mayor precisión en el reporte del progreso._x000a__x000a_Frente a los componentes determinados para la obtención del producto:_x000a_1. Automatización, Monitoreo y Control_x000a_Tareas:_x000a_* Desarrollar e implementar automatizaciones._x000a_* Herramientas para la automatización de tareas._x000a_Productos Esperados:_x000a_* Herramientas de automatización._x000a_Avance Reportado: i) Configuración de la API de Google DRIVE, ii)Inventario de documentos y carpetas._x000a_Los avances reportados son coherentes con las tareas y productos esperados, indicando un progreso adecuado en este aspecto._x000a__x000a_2. Generación de Analíticas Avanzadas_x000a_Tareas:_x000a_* Desarrollo de herramientas de BI._x000a_* Ajuste y desarrollo de herramientas de visualización._x000a_Productos Esperados:_x000a_* Documentos con identificación de necesidades._x000a_* Herramientas de visualización._x000a_Avance Reportado: i) Reuniones para identificar necesidades. ii) Documentación de estrategias de visualización. iii) Ajuste del visualizador y migración a Power BI._x000a_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_x000a__x000a_3. Dashboards y Tableros de Control_x000a_Tareas:_x000a_* Diseñar dashboards interactivos._x000a_* Implementar modelos analíticos._x000a_Productos Esperados:_x000a_* Dashboards interactivos._x000a_* Algoritmos de análisis de patrones._x000a_Avance Reportado: i)Segunda versión del tablero de búsqueda de vivos. ii) Exploración de metodologías de IA. _x000a_Los avances reportados indican un progreso significativo en el desarrollo de dashboards y la implementación de modelos analíticos, no obstante se recomienda incluir o indicar la carpeta o repositorio que contiene los medios de verificación del avance. _x000a__x000a_4. Construcción de Datos y Modelos_x000a_Tareas:_x000a_* Construcción de datos de entrenamiento._x000a_* Implementación de modelos Q&amp;A._x000a_Productos Esperados:_x000a_* Conjunto de datos de entrenamiento._x000a_* Código fuente de extracción de información._x000a_Avance Reportado: i)No iniciado (datos de entrenamiento). ii) Exploración de metodologías de IA._x000a_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
    <s v="Recomendación: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
    <n v="0.9"/>
    <x v="0"/>
  </r>
  <r>
    <n v="7"/>
    <s v="Plan de fortalecimiento a la Ruta de aportantes implementado"/>
    <s v="(1) Plan de fortalecimiento de la ruta de aportantes en operación _x000a__x000a_100%_x000a__x000a_Hito 1: 20% Caracterizar universo de aportantes_x000a_Hito 2: 10% Diagnóstico de información reportada_x000a_Hito 3: 50% Definir acciones para el impulso al aporte_x000a_Hito 4: 20% realizar seguimiento a la implementación y ajustar"/>
    <x v="0"/>
    <x v="3"/>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s v="Cumple Parcialmente"/>
    <s v="1) Plan de fortalecimiento de la ruta de aportantes en operación: 100%_x000a_ _x000a_ Hito 1: 10% Caracterizar universo de aportantes_x000a_ Hito 2: 15% Diagnóstico de información reportada_x000a_ Hito 3: 8% Definir acciones para el impulso al aporte_x000a_ Hito 4: 4% realizar seguimiento a la implementación y ajustar"/>
    <s v="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_x000a_ _x000a_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_x000a_ _x000a_ Soporte: https://drive.google.com/drive/folders/1GRO7Qby_rlbajHC4rSnuakyPVOe81nLF"/>
    <s v="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_x000a_"/>
    <s v="Alerta: Aunque se avanza en la ejecución del cronograma de la hoja de ruta, hay varias acciones planeadas que no han sido cumplidas en el tiempo estimado lo cual afecta el cumplimiento de la meta y el logro de resultados esperados para la vigencia. _x000a__x000a_Se requiere que en próximos reportes se haga énfasis en el impacto que ha tenido esta gestión en los resultados esperados para la vigencia:_x000a__x000a_- 100% de las manifestaciones de voluntad allegadas a la UBPD antes del 30 de noviembre de la vigencia cuentan con un Plan de Trabajo, _x000a_- 5% de los aportantes que hacen parte del régimen de condicionalidad han sido convocados_x000a_- Universo de aportantes establecido"/>
    <n v="0.87"/>
    <x v="1"/>
  </r>
  <r>
    <n v="8"/>
    <s v="Estrategia para la atención de requerimientos, ordenes y sentencias de organismos internacionales implementada "/>
    <s v="(1) Plan de implementación de la estrategia completado_x000a__x000a_100% _x000a__x000a_Hito 1: 30% Diagnóstico y actualización_x000a_Hito 2: 40% Realizar acciones para impulsar la IHE de los casos_x000a_Hito 3: 20% Hacer seguimiento a las acciones_x000a_Hito 4: 10% Ajustar a la estrategia"/>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s v="Cumple"/>
    <s v="Hito 1: 30% Diagnóstico y actualización_x000a_Hito 2: 14,25% Realizar acciones para impulsar la IHE de los casos_x000a_Hito 3: 24% Hacer seguimiento a las acciones_x000a__x000a_Total avance: 68,25%"/>
    <s v="De conformidad con el Cronograma a implementar, se estableció que hasta el tercer bimestre del 2024 las actividades a realizar en el marco de la Estrategia para la Atención de Requerimientos, Órdenes y Sentencias de Organismos Internacionales, serían las siguientes:_x000a_ _x000a_ Establecer el Universo de casos de personas dadas por desaparecidas puestos en conocimiento de instancias y/u organismos internacionales: _x000a_ _x000a_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 _x000a_ A partir de lo anterior, la UBPD cuenta con dos matrices que reflejan el número de casos ante la Comisión Interamericana de Derechos Humanos (CIDH) y aquellos ante la Corte Interamericana de Derechos Humanos (Corte IDH), los cuales se detallan así:_x000a_ _x000a_ Ante la CIDH: 83 casos_x000a_ Ante la Corte IDH: 13 casos._x000a_ _x000a_ Realizar un mapeo institucional que permita evidenciar el establecimiento del estado del proceso de búsqueda de los casos de personas dadas por desaparecidas que han sido puestos en conocimiento de instancias y/u organismos internacionales:_x000a_ _x000a_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_x000a_ _x000a_ Agencia Nacional de Defensa Jurídica del Estado_x000a_ Cancillería - Ministerio de Relaciones Exteriores_x000a_ Registraduría Nacional del Estado Civil;_x000a_ Fiscalía General de la Nación: Sistema de Información de Justicia y Paz - SIJYP - Exhumaciones (Ley 975 Consulta por persona, por lugar o por postulado);_x000a_ Instituto Nacional de Medicina Legal y Ciencias Forenses: Consulta por Desaparecidos (Próximamente); Consulta por Cadáveres (Próximamente); Consulta públicas - SICLICO; Sicomain y Consulta públicas - SIRDEC;_x000a_ Censo Indígena; _x000a_ Sistema de Identificación de Potenciales Beneficiarios de Programas Sociales - SISBEN;_x000a_ Portal vida silenciadas;_x000a_ Consulta de procesos nacional unificada;_x000a_ Administradora de los Recursos del Sistema General de Seguridad Social en Salud — ADRES: Consulta vinculación al sistema de seguridad social;_x000a_ Instituto Nacional Penitenciario y Carcelario, INPEC: Consulta de la población privada de la libertad:_x000a_ Sistema de Información de Atención a Víctimas (SIRAV) de la Unidad para la Atención y reparación integral a las víctimas: Consulta vinculación al sistema de seguridad social;_x000a_ Defensoría del Pueblo de Colombia: Alertas tempranas; _x000a_ Unidad Administrativa Especial de Gestión de Restitución de Tierras Despojadas - Departamento Administrativo de la Función Pública DAFP: Registros de tierras despojadas y abandonadas._x000a_ Departamento Administrativo Nacional de Estadística (DANE)._x000a_ Entidades Territoriales_x000a_ Corte Interamericana de Derechos Humanos_x000a_ Comisión Interamericana de Derechos Humanos_x000a_ Comisión para la Identificación de las víctimas de la Unión Patriótica._x000a_ _x000a_ De igual modo, la UBPD sostuvo espacios de reunión en el marco de los siguientes casos con el fin de continuar avanzando en planes de trabajo en relación a los mencionados:_x000a_ _x000a_ 19 Comerciantes vs Colombia: 14 de mayo de 2024 y 22 de mayo de 2024._x000a_ Tabares Toro y otros vs Colombia: 15 de mayo de 2024._x000a_ Vereda la Esperanza vs Colombia: 17 de mayo de 2024._x000a_ Caso No. 13.046 - Onofre Antonio de la Hoz Montero y Familia: 30 de mayo, 25 y 26 de junio de 2024._x000a_ Caso No. 13.145 Hernando de Jesús Ocampo Velásquez y Familia: 07 de junio de 2024._x000a_ Guzmán Medina vs Colombia: 7 de junio de 2024._x000a_ Caso 13.973 Zoilo De Jesús Rojas Ortiz: 11 de junio de 2024._x000a_ Caso No. 12.434 – José Milton Cañas y otros: 12 de junio de 2024._x000a_ Caso No. 11.883, John Ricardo Ubaté y Gloria Bogotá: 17 de junio de 2024._x000a_ Integrantes y Militantes de la Unión Patriótica Vs Colombia: 20 de junio de 2024._x000a_ _x000a_ De igual modo, se aclara que la UBPD sostuvo una mesa de trabajo con la Comisión Interamericana de Derechos Humanos en razón a un caso y una en el marco del Acuerdo de Cooperación suscrito:_x000a_ _x000a_ Reunión en el marco del Acuerdo de Cooperación entre la UBPD y la CIDH : 18 de junio de 2024._x000a_ Masacre de Trujillo vs Colombia: 23 de mayo de 2024._x000a_ _x000a_ De igual modo, en el marco del plan de trabajo y en la implementación de las acciones humanitarias se resalta que:_x000a_ _x000a_ La UBPD realizó acciones intrusivas de prospección en el marco del Caso No. 12.434 – José Milton Cañas y otros a partir de excavación arqueológica forense en un predio descartando 5 anomalías._x000a_ En el marco del caso Integrantes y Militantes de la Unión Patriótica Vs Colombia: _x000a_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_x000a_ _x000a_ Realizar y establecer una articulación interdependencias que permita orientar las investigaciones y acciones humanitarias de los casos de personas dadas por desaparecidas en el contexto y en razón del conflicto armado._x000a_ _x000a_ La Oficina Asesora Jurídica durante el periodo del presente reporte, ha sostenido reuniones con las siguientes dependencias en aras de implementar la Estrategia para la Atención de Requerimientos, Órdenes y Sentencias de Organismos Internacionales:_x000a_ _x000a_ Subdirección General Técnica y Territorial._x000a_ Dirección Técnica de Participación, Contacto con las víctimas y Enfoques Diferenciales_x000a_ Dirección Técnica de Información Planeación y Localización para la Búsqueda_x000a_ Subdirección de Análisis Planeación y Localización para la Búsqueda._x000a_ Grupo Interno de Trabajo Territorial de Medellín._x000a_ Grupo Interno de Trabajo Territorial del Caquetá._x000a_ Grupo Interno de Trabajo Territorial de Cali._x000a_ Grupo Interno de Trabajo Territorial de Barranquilla._x000a_ Grupo Interno de Trabajo Territorial de Villavicencio._x000a_ Grupo Interno de Trabajo Territorial de Bogotá._x000a_ _x000a_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 _x000a_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 _x000a_ 19 Comerciantes vs Colombia. _x000a_ Integrantes y Militantes de la Unión Patriótica Vs Colombia_x000a_ Vereda la Esperanza vs Colombia_x000a_ Armando Lozano y otros ante la CIDH._x000a_ Hernando de Jesús Ocampo._x000a_ José Miltón Cañas._x000a_ Jhon Ricardo Ubaté y Gloria Bogotá Vs Colombia._x000a_ Zoilo de Jesús Ocampo._x000a_ Embera Katio del Alto Sinú."/>
    <s v="El producto 8 &quot;Estrategia para la atención de requerimientos, órdenes y sentencias de organismos internacionales implementada&quot;, presenta un completo reporte de avance para el periodo, desagregado así:_x000a__x000a__x000a_1. Diagnóstico y Actualización:  El hito se trabajó en periodos anteriores aunque se presentan actividades de actualización.  30%_x000a__x000a_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_x000a__x000a_De acuerdo con el cronograma, se alcanza un avance del 68,25% acumulado en el periodo enero - junio, cumpliendo en su totalidad con lo programado, y dejando al indicador en estado &quot;CUMPLE&quot;._x000a__x000a_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s v="Recomendacion: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n v="1"/>
    <x v="0"/>
  </r>
  <r>
    <n v="9"/>
    <s v="Estrategia para la articulación interterritorial (GITT) de búsqueda humanitaria y extrajudicial diseñada e implementada"/>
    <s v="(1) Estrategia de articulación interterritorial implementada_x000a__x000a_100% _x000a__x000a_Hito 1: 10% Generar información para el diagnóstico_x000a_Hito 2: 20% Diseñar acciones de abordaje interterritorial_x000a_Hito 3: 50% Implementar acciones_x000a_Hito 4: 20% Realizar seguimiento y reportar "/>
    <x v="0"/>
    <x v="5"/>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s v="Cumple"/>
    <s v="Hito 1: 10% Generar información para el diagnóstico_x000a_ Hito 2: 20% Diseñar acciones de abordaje interterritorial_x000a__x000a_Total avance: 30%"/>
    <s v="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_x000a__x000a_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_x000a_ _x000a_ Esta información fue objeto e análisis de los gerentes regionales y la subdirección general mediante una reunión realizada._x000a_ _x000a_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_x000a_ _x000a_ Soportes: https://drive.google.com/drive/folders/1EeurcKmRInWkhBIToWvIxwDJA0FCHFrM"/>
    <s v="El producto 9 &quot;Estrategia para la articulación interterritorial (GITT) de búsqueda humanitaria y extrajudicial diseñada e implementada&quot;, presenta un reporte de avance para el periodo, desagregado así:_x000a__x000a_La meta se proyectó para el periodo enero- julio de acuerdo con el avance programado en los dos primeros hitos:_x000a__x000a_1.  Generar información para el diagnóstico: El diagnóstico se compone de 2 acciones agrupadoras:_x000a__x000a_- Identificación de solicitudes de búsqueda compartidas interterritorial:  Se identificaron 351 y se cruza información de sus caracterización.  5%_x000a_- Sesión de trabajo con equipos directivos incluyendo coordinaciones regionales, información que se tiene sistematizada. 5% _x000a_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8 de los 8 grupos regionales planteados 10%_x000a_- Conformación y contratación de los equipos forenses:  Se estructuró la necesidad de 34 equipos forenses para búsqueda en territorio, los cuales ya se tienen completamente conformados. 10%_x000a__x000a_Los hitos 1 y 2, componen el avance esperado para el periodo._x000a_  _x000a_En resumen, el desarrollo del cronograma logra un avance del 30%, cumpliendo las acciones programadas para el periodo, y dejando al producto en estado &quot;CUMPLE&quot;,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
    <s v="Recomend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
    <n v="0.9"/>
    <x v="0"/>
  </r>
  <r>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_x000a__x000a_100% _x000a__x000a_Hito 1: 20% Elaboración del pre proyecto de abordaje integral de CNI y dignificación de la Memoria de las PDD y personas que buscan. _x000a_Hito 2: 20%  Identificación de las regiones en las cuales se gestionarán los lugares para el abordaje integral (almacenamiento, custodia y preservación) de CNI y dignificación de la Memoria de las PDD y personas que buscan._x000a_Hito 3:  20% Encuentros con grupos de interés para retroalimentar el proyecto y fortalecer el enfoque participativo del mismo_x000a_Hito 4: 20% Definición los requerimientos técnicos, logísticos y humanos para la implementación del proyecto._x000a_Hito 5: 20% Aprobación el Proyecto para el abordaje integral de CNI y dignificación de la Memoria de las PDD y personas que buscan."/>
    <x v="0"/>
    <x v="5"/>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s v="Cumple"/>
    <s v="50% de avance en la meta propuesta"/>
    <s v="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_x000a_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_x000a_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_x000a_ _x000a_ Soporte: https://drive.google.com/drive/folders/19fZmMPzEPHFTWkmzdExKqdmNqsz-1vFR"/>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enfoca en Medellín y Florencia de acuerdo con la identificación realizada hasta la fecha.  10%_x000a__x000a_HIto 2: Se reporta avance en el desarrollo de las acciones de retroalimentación definidas para el periodo. 10%_x000a__x000a_Hito 3:  De acuerdo con el reporte presentado se inició el compendio de requisitos técnicos que debe acompañar un proyecto de tal magnitud, 10%._x000a__x000a_El  avance reportado es coherente con los soportes presentados,  en resumen, el desarrollo del cronograma logra un avance de 50% sobre 50% programado.  El cumplimiento acumulado es de 100%._x000a__x000a_Se reitera que en los siguientes hitos y períodos se requiere el trabajo conjunto de articulación con grupos de interés y entidades para la definición del proyecto, por lo que es importante enfocar esfuerzos y recursos en el avance del mismo."/>
    <s v="Alerta: Tener en cuenta que en los siguientes hitos y períodos se requiere el trabajo conjunto de articulación con grupos de interés y entidades para la definición del proyecto, por lo que es importante enfocar esfuerzos y recursos en el avance del mismo."/>
    <n v="0.9"/>
    <x v="0"/>
  </r>
  <r>
    <s v="10.2"/>
    <s v="Propuesta metodológica para la búsqueda de personas dadas por desaparecidas en riberas formulada"/>
    <s v="(1) Propuesta metodológica para la búsqueda de personas dadas por desaparecidas en riberas formulada._x000a__x000a_100% _x000a__x000a_Hito 1: 10%= Caracterización y selección de caso de estudio_x000a_Hito 2: 20%=Diseño y planificación_x000a_Hito 3: 40%=Desarrollo de la metodología_x000a_Hito 4: 30%= Prueba y refinamiento"/>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s v="Cumple"/>
    <s v="Hito 2: 5%=Diseño y planificación"/>
    <s v="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_x000a_ _x000a_ En articulación con el GITT Medellín, se tuvo acceso a todos los registros de necropsias indirectas realizadas por el hospital en los municipios del Bajo Cauca y Valdivia._x000a_ Se realizó la revisión y sistematización de la información de 74 necropsias médico legales, realizadas en el período 2007-2016._x000a_ A partir de la información georreferenciada se establecieron densidades, corredores, áreas de interés y comportamiento de los datos en el espacio y tiempo, en el área delimitada de Bajo Cauca y Valdivia._x000a_ Se realizaron los análisis espaciales preliminares con el fin de orientar el diseño metodológico y las acciones de campo a desarrollar en las fases posteriores._x000a_ _x000a_ Soporte: https://drive.google.com/drive/folders/1stb2mNc8bje7f_Zelj9FHM9n0sQWFrD_"/>
    <s v="En el periodo se reporta un avance del 5% , que sumado con el reporte de avance del bimestre anterior, equivale a un avance acumulado del 25% representado en el avance de los dos primeros hitos definidos._x000a__x000a_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_x000a_Se aclara que se encuentra pendiente la estructuración en un documento del diseño de la metodología, toda vez que el equipo se encuentra haciendo un estado del arte del análisis espacial para definir de mejor manera lo pasos a seguir._x000a__x000a_Lo anterior indica que se debe agilizar la conclusión de la fase del diseño y planificación, para alcanzar a ejecutar los otros hitos asociados con el desarrollo de la metodología y las pruebas y refinamiento de la misma, considerando que solo quedan 5 meses de la vigencia."/>
    <s v="Alerta: Se debe agilizar la conclusión de la fase del diseño y planificación, para alcanzar a ejecutar los otros hitos asociados con el desarrollo de la metodología y las pruebas y refinamiento de la misma, considerando que solo quedan 6 meses de la vigencia."/>
    <n v="0.9"/>
    <x v="0"/>
  </r>
  <r>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_x000a__x000a_Hito 1: 20% Diseñar proyecto Legado_x000a_Hito 2: 20% Diseñar metodología comunidades de práctica_x000a_Hito 3: 20% Formular e implementar proyecto de laboratorio de innovación_x000a_Hito 4: 20% Suscribir alianzas_x000a_Hito 5: 20% Diseñar e implementar programa voluntari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s v="Cumple"/>
    <s v="El PAI 2024, tiene un avance total en sus estrategias del 51,86%. _x000a_ (Cada hito es calculado sobre el 20%)_x000a_  _x000a_ Hito 1: Memoria y Legado - 7,5%_x000a_ Hito 2: Comunidades del conocimiento - 10,36%_x000a_ Hito 3: laboratorio de innovación - 9,97%_x000a_ Hito 4: Alianzas - 12,92%_x000a_ Hito 5: Voluntariado - 11,11%_x000a_ _x000a_ _x000a_ El % que se lleva de avance en la sistematizaciones es del 34,85% _x000a_ (Sistematizaciones es sobre el 100%)"/>
    <s v="El avance hecho en el bimestre entre mayo y junio de 2024, en el producto 11, se encuentra descrito según las acciones contempladas en el cronograma entregado en el documento &quot;Modelo de Gestión del Conocimiento UBPD 2024” que detalla las actividades por línea estratégica de trabajo. _x000a_ Enlace Matriz interna OGC de seguimiento mensual: https://docs.google.com/spreadsheets/d/1xxjO7bFA7qavxO61E32zNlTK8sKjhyp3/edit?usp=drive_link&amp;ouid=102615966186284327171&amp;rtpof=true&amp;sd=true_x000a_ _x000a_ Hito 1: Memoria y Legado_x000a_ _x000a_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_x000a_ Se avanzó sustancialmente en la formulación de los componentes que harán parte del proyecto de memoria y legado de la entidad._x000a_ _x000a_ Durante el mes de junio, avanzamos en la formulación del índice e introducción de la estrategia o herramienta de legado. Asimismo, avanzamos en la redacción de la introducción y definición de la historiografía y marco teórico. _x000a_ En continuación al propósito planteado durante el mes de mayo._x000a_ _x000a_ Entregable: Carpeta con los documentos del segundo taller de memoria y legado, Apartado Sistema Nacional de Búsqueda para la Memoria Institucional._x000a_ _x000a_ https://drive.google.com/drive/folders/1S83pt1VJDDrK9ATPoxuzwJYpjQUv3ExN?usp=drive_link_x000a_ _x000a_ Hito 2: Comunidad del conocimiento_x000a_ _x000a_ El avance hecho en el bimestre entre mayo y junio de 2024, se encuentra descrito según las acciones contempladas en el cronograma entregado en el documento&quot;Modelo de Gestión del Conocimiento UBPD 2024 que detalla las actividades por línea estratégica de trabajo. _x000a_ _x000a_ Durante el mes se definió que se aplicaron 3 preguntas en las distintas mesas de trabajo a nivel central y territorial: ¿Qué es lo mejor que puede pasar cuando la estrategia de comunidad de conocimiento esté funcionando?_x000a_ ¿Qué temas crees que es preciso privilegiar?_x000a_ ¿Qué características deben tener lxs gestores del conocimiento en la entidad?_x000a_ _x000a_ Así mismo se definieron criterios para seleccionar 3 GIT para realizar mesas de trabajo y aplicar las preguntas, estos son: 1. El número de casos de la territorial, 2. Territorio con situaciones que complejizan la búsqueda, 3. Número de personas del grupo de trabajo, 3. Resultados._x000a_ &quot;&quot;_x000a_ El 3 de mayo se realizó la primera mesa del trabajo con el Comité académico donde se indagó por las expectativas y las líneas temáticas de la Comunidad de conocimiento. _x000a_ &quot;&quot;Durante el mes de mayo se encontraron 17 intereses y se agruparon en cuatro categorías temáticas: 1. Trabajo interdisciplinar para la búsqueda, 2. Herramientas y enfoques en la investigación humanitaria y extrajudicial, 3. Generación de confianza con actores en territorio_x000a_ _x000a_ Esta actividad iniciará después del desarrollo de las mesas de trabajo y la aplicación de preguntas a los Grupos de Trabajo territoriales._x000a_ _x000a_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_x000a_ Durante el mes de junio se realizó acompañamiento y seguimiento para el correcto diligenciamiento del instrumento. _x000a_ A partir del 24 de junio, posterior al diligenciamiento del formulario por parte de los GIIT y áreas de nivel central, se procede a iniciar la sistematización y el mapeo de necesidades, actividad que será continua durante todo el desarrollo de la estrategia._x000a_ A partir de las respuestas dadas al formulario en el mes de julio se llevarán a cabo entrevistas a los gestores de conocimiento para analizar las respuestas y buenas prácticas identificadas._x000a_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_x000a_ Se cuenta con el documento de la estrategia de comunidad de conocimiento en el cual se describen los paso a seguir para la implementación de la estrategia_x000a_ Se trabaja en conjunto todo, pero las actividades puntuales en su punto máximo, se implementará su trabajo según lo mencionado. Esta actividad hace parte de la tercera fase, por lo cual aún no ha iniciado_x000a_ _x000a_ Entregables: Presentación actualizada de la Comunidad de Conocimiento, Acta de la sesión, Listado de temáticas agrupados, Formulario, correo y excel de seguimiento, Documento de la estrategia COCO, Guia de entrevistas GECO_x000a_ _x000a_ https://drive.google.com/drive/folders/1_eHwop0x-OG9tlUyTLaHNrKqicKeICvZ _x000a_ _x000a_ -Hito 3. Laboratorio de Innovación_x000a_ 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_x000a_ _x000a_ En este período avanzamos en la identificación de necesidades con el objetivo de establecer las categorías sombrilla para el desarrollo y catalogación de las herramientas del laboratorio de innovación_x000a_ _x000a_ _x000a_ Entregables: Actas, Apuntes de legado, Innovación mayo, prácticas de testeo, Modelo Canva, Sistematización aprendizajes Samana, Sistematización formulario comunidad del conocimiento, Reunión Desing Factory_x000a_ _x000a_ https://drive.google.com/drive/folders/1ZisXvo_962HMrYxIv9369V6JNCFb14yG_x000a_ _x000a_ -Hito 4. Alianzas Académicas estratégicas_x000a_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_x000a_ _x000a_ Entregables: Minuta convenio UIS, Matriz de riesgos, Borrador lineamiento Comité Académico._x000a_ https://drive.google.com/drive/folders/1NqGBIq4QtjDINZXIBiA2TKdVJ8SHVLAD_x000a_ _x000a_ _x000a_ Hito 5 -Voluntariado_x000a_ _x000a_ &quot;Se avanzó en la formulación inicial del documento de voluntariado._x000a_ Se inició el diseño del formulario de caracterización de posibles voluntarias y voluntarios de la UBPD&quot;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proceso está pendiente de realizarse durante las dos primeras semanas de julio debido al tiempo que se dió para aplicar la herramienta de caracterización de población interesada en hacer parte del programa de voluntariado y para reprogramar la reunión con la Dirección Técnica de Participación_x000a_ El documento ha tenido avance de redacción, pero se espera consolidar la versión final hasta la segunda semana de julio._x000a_ _x000a_ Entregables_x000a_ &quot;Formulario caracterización interés en voluntariado_x000a_ https://forms.gle/9aTR6n6ANALiFvyF9 &quot;_x000a_ &quot;Grabación reunión Fundación Fellowship of Reconciliation_x000a_ https://drive.google.com/file/d/1bcRWt7xw_6PTvy1RBj6Jl3c30gL0pRrF/view?usp=sharing _x000a_ &quot;Documento del programa de voluntariado (Avance hasta el 30 de junio de 2024)_x000a_ Documento de actividades propuestas por DTPRI para voluntarios_x000a_ Documento de actividades propuestas por OACP para voluntarios_x000a_ Documento de actividades propuestas de SGI para voluntarios_x000a_ Registro de correos enviados o recibidos y reuniones programadas en el mes de mayo._x000a_ https://drive.google.com/drive/folders/187MwSsDBRGCC_W8NyoqcOnB7luZzZ7zg_x000a_ _x000a_ Sistematizaciones_x000a_ _x000a_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_x000a_ En los meses de abril y mayo se adelantó la lectura de documentos secundarios de la matriz adjunta._x000a_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_x000a_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_x000a_ _x000a_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_x000a_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_x000a_ Se avanzó en la recopilación de documentos, videos e informes disponible sobre los cinco (5) pasos para la búsqueda de personas de la comunidad LGBTIQ+ _x000a_ _x000a_ Se avanzó en la primera revisión de los contenidos para el micrositio sobre la sistematización integral de Samaná junto con la contratista líder del Laboratorio de Innovación y la OACP._x000a_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_x000a_ La comisión para la recolección de información se realizó los días 17 y 19 de mayo en Apartadó._x000a_ _x000a_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Se revisaron los documentos recopilados el mes anterior, sobre los cinco (5) pasos para la búsqueda de personas de la comunidad LGBTIQ+ _x000a_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_x000a_ _x000a_ Se avanzó en la segunda revisión de los contenidos para el micrositio sobre la sistematización integral de Samaná junto con la contratista líder del Laboratorio de Innovación y la OACP._x000a_ _x000a_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iris_x000a_ Evidencia socialización contenidos micrositios sobre la sistematización de la intervención integral de Samaná, Revisión bibliografía archivo extinto DAS, Revisión bibliográfica Red arcoiris, Evidencia recolección de información búsqueda de personas LGBTIQ+, Evidencia revisión contenidos micrositios sobre la sistematización de la intervención integral de Samaná_x000a_ _x000a_ https://drive.google.com/drive/folders/1XxbujR_JrD2OxrA3ZEEyka6H8rIjAX6p?usp=drive_link"/>
    <s v="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_x000a__x000a_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_x000a_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_x000a__x000a_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_x000a__x000a_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quot;Caja de Herramientas&quot;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_x000a__x000a_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_x000a__x000a_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_x000a_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quot;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_x000a_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
    <s v="Recomendación: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ído en la entidad se usa, se conserva e informa en la toma de decisiones, hay circulación de aprendizajes y conocimientos, hay un relacionamiento interinstitucional que enriquece los procesos de gestión de conocimiento"/>
    <n v="0.95"/>
    <x v="0"/>
  </r>
  <r>
    <n v="12"/>
    <s v="Plan institucional de capacitaciones PIC implementado"/>
    <s v="(1) PIC 2024 formulado, ejecutado y evaluado_x000a__x000a_100%_x000a_Hito 1: 20% Identificar necesidades de capacitación_x000a_Hito 2: 30% Diseñar PIC_x000a_Hito 3: 40% Implementar PIC_x000a_Hito 4: 10% Realiza seguimient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s v="Cumple"/>
    <s v="El PIC tiene un avance del 65,33% _x000a_  _x000a_  Hito 1 : 20% finalizado_x000a_ Hito 2: 30% finalizado_x000a_ Hito 3: 7,67% Implementación_x000a_ Hito 4: 7,67% Realiza seguimiento"/>
    <s v="El avance hecho en el bimestre entre mayo y junio de 2024, en el producto 12 fue:_x000a_ _x000a_ _x000a_ Ejecución, evaluación y seguimiento:_x000a_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_x000a_ _x000a_ Supervisión de contratos (Secretaría general) 2 sesiones_x000a_ Socialización del Modelo de Operación por Procesos (OAP) 5 sesiones_x000a_ Sistema de Información Documental SIDOBU (SAF) 1 sesión_x000a_ Accesibilidad a páginas web (DTPCVED) 2 sesiones_x000a_ Discapacidad visual y acceso a la información de las personas con discapacidad visual (DTTPCVED) 1 sesión_x000a_ Asesoría en accesibilidad del espacio físico para personas con discapacidad visual (DTTPCVED) 1 sesión_x000a_ Documentos Digitales accesibles (DTPCVED) 1 sesión_x000a_ Diplomado en Investigación Criminal (OGC) 10 sesiones_x000a_ _x000a_ Durante el mes de junio se finalizó el diplomado de investigación criminal con el alcance a 623 servidoras, servidores y contratistas durante 28 horas de formación. Se llevaron a cabo 6 capacitaciones diferentes en 12 sesiones. Estas capacitaciones fueron:_x000a_ _x000a_ Audiodescripción 1 sesión de 1 hora (DTPCVED)_x000a_ Plan de Preservación Digital de Documentos de la UBPD 1 sesión de 1 hora (SAF: Grupo de Gestión Documental)_x000a_ Sistema de información documental para la búsqueda SIDOBU 1 sesión de 2 horas (SAF: Grupo de Gestión Documental)_x000a_ Migración y violencia en México. Una mirada desde la frontera México - Guatemala (Dirección General)_x000a_ Conversatorio Ciencias forenses y búsqueda igualitaria 1 sesión de 2 horas (DTPCVED)_x000a_ Diplomado en Investigación Criminal (OGC) 7 sesiones (6 sesiones virtuales de 2 horas y 1 sesión de 8 horas presencial) (DTPRI _ SGTT _ OGC)_x000a_ _x000a_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_x000a_ _x000a_ _x000a_ Soportes: Levantamiento de necesidades., Parrilla de capacitaciones 2024, Cuadro resumen de capacitaciones 2024, Documento de estrategia plan institucional, Resolución 358 del 2024_x000a_ https://drive.google.com/drive/folders/1MZJCXkKKFDnttfGNfsiI0g1w54crZsNK"/>
    <s v="El avance del 65,33% en el PIC se puede evidenciar a través de las acciones establecidas en el cronograma teniendo en cuenta que el Hito 1 y 2 ya está finalizado y el Hito 3 y 4 representan un avance del 7,67% cada uno._x000a_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_x000a_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
    <s v="Recomendación: Si bien en el reporte se cumple con la gestión descrita en la programación del producto, a la fecha de corte no se encontraba publicado el Plan de Capacitación tal y como lo dispone la normativa ni tampoco se tenía una justificación al respecto. _x000a__x000a_Se requiere que en el siguiente reporte se haga énfasis en el impacto que han tenido estos avances en los resultados esperados: incremento en las habilidades y conocimientos del personal de la UBPD"/>
    <n v="0.95"/>
    <x v="0"/>
  </r>
  <r>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_x000a__x000a_100%_x000a_Hito 1: 20% Mapear actores_x000a_Hito 2: 20% Construir plan _x000a_Hito 3: 40% Implementar plan _x000a_Hito 4: 20% Hacer seguimiento "/>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s v="Cumple"/>
    <s v="60%_x000a_  Hito 1: completado_x000a_  Hito 2: completado_x000a_  Hito 3: en implementación_x000a_  Hito 4: en implementación (Estrategia de incidencia Nuevos Mandatarios)"/>
    <s v="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_x000a_ _x000a_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_x000a_ _x000a_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
    <s v="Durante el primer bimestre, se avanzó significativamente en la construcción y validación del Plan de Relacionamiento, Articulación e Incidencia. Los logros incluyen:_x000a_* Mapeo de actores y su análisis con base en variables de poder, posición e interés._x000a_* Construcción del plan operativo anual y diagnóstico de relacionamiento institucional._x000a_* Estrategias de incidencia focalizadas para instituciones nacionales, Congreso de la República, entidades territoriales, organizaciones de la sociedad civil, organismos de cooperación internacional y sector privado._x000a_* Implementación de la Estrategia de Incidencia con nuevas administraciones locales, incluyendo la socialización de la Caja de Herramientas para nuevos mandatarios y alianzas con instituciones nacionales para la formación de mandatarios._x000a__x000a_Segundo Bimestre:_x000a_Se realizaron 730 acciones de relacionamiento e incidencia con nuevos mandatarios, alcanzando 20 Gobernaciones y 542 alcaldías._x000a_Acciones enfocadas en sensibilización y pedagogía (231), acuerdos y planes de trabajo conjuntos (56) e incidencia en planes de desarrollo territorial (473)._x000a__x000a_Avance en el Tercer Bimestre:_x000a_Socialización del Plan: Se socializo el Plan de Relacionamiento, Articulación e Incidencia con las dependencias de la UBPD a nivel nacional y territorial a través del formato de &quot;En Sintonía&quot;._x000a_Convenios Suscritos: Avance en la suscripción e implementación de convenios con entidades como:_x000a_Consejo Latinoamericano de Ciencias Sociales (CLACSO)_x000a_Ministerio del Interior_x000a_En proceso de concertación con ARN, ANT e INPEC._x000a_Fortalecimiento del Equipo: El equipo de relacionamiento, articulación e incidencia fue fortalecido, permitiendo avanzar en:_x000a_Implementación del plan operativo._x000a_Construcción de un mecanismo de seguimiento con indicadores de resultados._x000a__x000a_Análisis del Avance:_x000a_Progreso General:_x000a_Hito 1 (Mapear actores): Completado en el primer bimestre._x000a_Hito 2 (Construir plan): Completado en el primer bimestre, con validación continua y socialización._x000a_Hito 3 (Implementar plan): En proceso, con significativos avances en la implementación y socialización del plan, así como la suscripción de convenios._x000a_Hito 4 (Hacer seguimiento): En proceso, con la construcción de un mecanismo de seguimiento que incorpore indicadores de resultados._x000a__x000a_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_x000a_Es necesario presentar un documento y/o anexo que especifique el avance junto con el medio de verificación de las actividades principales descritas en el cronograma"/>
    <s v="Alerta: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_x000a__x000a_Se requiere que en próximos reportes se adjunte documento que especifique el avance del cronograma junto con el medio de verificación de las actividades principales descritas en el mismo y los resultados alcanzados a la fecha."/>
    <n v="0.95"/>
    <x v="0"/>
  </r>
  <r>
    <n v="14"/>
    <s v="Estrategia de acceso a territorios complejos para la implementación de acciones de búsqueda ejecutada"/>
    <s v="(1) Estrategia de accesos a territorios complejos implementada_x000a__x000a_100% _x000a__x000a_Hito 1: 20% Ajustar y actualización estrategia_x000a_Hito 2: 60% Implementar la estrategia_x000a_Hito 3: 20% Realizar seguimiento "/>
    <x v="1"/>
    <x v="8"/>
    <s v="Hito 1: 20% finalizado.                           Hito 2: 20% implementación.             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_x000a__x000a_"/>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Hitos_x000a__x000a_Los hitos presentan un avance acorde a los tiempos establecidos, los soportes dan cuenta del avance reportado._x000a_Es necesario revisar la ponderación que tienen los hitos de acuerdo al avance en cada bimestre"/>
    <n v="1"/>
    <s v="Cumple"/>
    <s v="Hito 1: 20%_x000a_Hito 2: 24%_x000a_Hito 3: 8%_x000a_Total: 52%"/>
    <s v="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s v="El reporte de avance hecho para el cumplimiento de la meta y los soportes presentados, dan cuenta del progreso establecido en el cronograma de trabajo. _x000a__x000a_Es importante tener en cuenta los siguientes aspectos:_x000a__x000a_Ponderación. Es necesario ajustar la ponderación de los reportes bimestrales._x000a__x000a_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_x000a_Es importante para este hito conocer cuáles son las actividades de socialización que se tiene programadas y con esto establecer una ponderación más certera. _x000a__x000a_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_x000a__x000a_Hito 1: 20%_x000a_Hito 2: 24%_x000a_Hito 3: 8%_x000a_Total: 52%_x000a__x000a_Soportes Hito 2._x000a_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_x000a__x000a_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
    <s v="Alerta: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_x000a_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 v="0.95"/>
    <x v="0"/>
  </r>
  <r>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_x000a__x000a_90% _x000a__x000a_Hito 1: 40% Diagnóstico técnico_x000a_Hito 2: 25% Definir espacios nacionales y territoriales de formulación participativa e incluyente_x000a_Hito 3: 25% Construir de las líneas estratégicas de la política pública_x000a_Hito 4: 10% Aprobar la política pública"/>
    <x v="1"/>
    <x v="8"/>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s v="Cumple"/>
    <s v="45%_x000a_Hito 1: En implementación _x000a_Hito 2: En implementación_x000a_Hito 3: sin avances por ahora_x000a_Hito 4: sin avances por ahora"/>
    <s v="Para el periodo, de acuerdo con el Plan se presenta el avance cualitativo según las líneas:_x000a_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_x000a_ _x000a_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_x000a_ _x000a_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
    <s v="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_x000a__x000a_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quot;Formulación participativa de la PPI&quot;.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_x000a__x000a_Respecto al hito 2 &quot;definición de espacios a nivel nacional y territorial para formulación participativa e influyente de la política pública&quot;,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_x000a__x000a_"/>
    <s v="Alerta: 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
    <n v="0.75"/>
    <x v="1"/>
  </r>
  <r>
    <n v="16"/>
    <s v="Estrategia pedagogía y comunicación con enfoque diferencial y territorial diseñada e implementada"/>
    <s v="(1) Estrategia de pedagogía y comunicación formulada de manera diferencial implementada_x000a__x000a_100% _x000a_Hito 1: 20% Identificar públicos objetivos_x000a_Hito 2: 20% Definir mensajes y narrativa _x000a_Hito 3: 60% Implementar estrategia "/>
    <x v="1"/>
    <x v="9"/>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 la estrategia, la cual abarca actividades durante todo el año y cada bimestre tiene una ponderación del 10%."/>
    <s v="Durante el tercer bimestre se continuó con la implementación de la Estrategia de Comunicación masiva e institucional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n v="0.95"/>
    <x v="0"/>
  </r>
  <r>
    <n v="17"/>
    <s v="Plan de fortalecimiento de comunicación interna"/>
    <s v="(1) Plan de fortalecimiento de comunicación interna_x000a__x000a_100% _x000a_Hito 1: 20% Establecer plan de comunicaciones_x000a_Hito 2: 20% Crear grupo de enlaces _x000a_Hito 3: 60% Implementar y hacer seguimiento de la estrategia "/>
    <x v="1"/>
    <x v="9"/>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l Plan, el cual abarca actividades durante todo el año y cada bimestre tiene una ponderación del 10%."/>
    <s v="Durante el tercer bimestre se continuó con la implementación del Plan de Comunicación Intern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No se evidencia avance alguno de la actividad  de seguimiento que debía dar inicio en este bimestre. Es necesario establecer fechas concretas para la construcción del documento. Según lo descrito, esto debe estar listo para el 4 bimestre._x000a_Se da cuenta de la Implementación pero no del seguimiento a la misma, por eso el avance cuantitativo se reduce en comparación a lo reportado por la dependencia _x000a_"/>
    <s v="Alerta: Es necesario que para el siguiente reporte se incluya el detalle agregado de lo realizado para este producto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95"/>
    <x v="0"/>
  </r>
  <r>
    <n v="18"/>
    <s v="Estrategia de gestión sociocultural y de pedagogía con actividades de sensibilización para el  reconocimiento social de la importancia de la búsqueda y el posicionamiento de la UBPD diseñado e implementado"/>
    <s v="(1) Estrategia de gestión sociocultural y de pedagogía implementado_x000a__x000a_100% _x000a_Hito 1: 15% Diseñar estrategia de gestión sociocultural y de pedagogía_x000a_Hito 2: 15% identificar y caracterizar medios_x000a_Hito 3: 40% Implementar estrategia_x000a_Hito 4: 30% Realizar actividades de rendición de cuentas"/>
    <x v="1"/>
    <x v="9"/>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65% de avance de la meta distribuidos así:_x000a_ _x000a_ Hito 1: Alcanzado en el Bimestre I (15%)_x000a_ Hito 2: Alcanzado en el Bimestre I (15%)_x000a_ Hito 3: En implementación durante los Bimestres I, II y III (20%) - Corresponde a la implementación del Plan, el cual abarca actividades durante todo el año y cada bimestre tiene una ponderación del 6,67%._x000a_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tercer bimestre se continuó con la implementación de la Estrategia de Comunicación Pedagógic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3. No se reportan actividades o planeación de las mismas para la actividad de rendición de cuentas"/>
    <s v="Alerta: Es importante incluir actividades de seguimiento sobre las actividades realizadas ¿Qué resultados se obtienen de lo implementado?_x000a_Se sugiere incluir acciones orientadas a la planeación y ejecución de la rendición de cuentas_x000a_Se requiere que en el siguiente reporte se haga énfasis en el impacto que han tenido estos avances en los resultados esperados: reconocimiento social consolidado y posicionamiento efectivo de la UBPD"/>
    <n v="0.9"/>
    <x v="0"/>
  </r>
  <r>
    <n v="19"/>
    <s v="Estrategia contacto permanente con familias, personas, organizaciones, colectivos, movimientos y plataformas que buscan establecida"/>
    <s v="(1) Estrategia de contacto diseñada y en operación _x000a__x000a_100% _x000a_Hito 1: 15% Caracterizar población buscadora_x000a_Hito 2: 15% Actualizar OCMP _x000a_Hito 3: 20% Definir criterios de priorización y mecanismos de contacto_x000a_Hito 4: 50% Implementar estrategia"/>
    <x v="0"/>
    <x v="10"/>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s v="Cumple"/>
    <n v="0.53469999999999995"/>
    <s v="Soportes: https://drive.google.com/drive/folders/12nJTfHj7HePEDBuk4gCl-Li9OiWzY4Qs _x000a_ _x000a_ Actualmente se cuenta con un total de 40 contratistas implementando las herramientas 1 y 2, y tres Expertos 4 brindando línea técnica y haciendo seguimiento a la implementación de la Estrategia. _x000a_ _x000a_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_x000a_ _x000a_ Los contactos se enmarcan en dos líneas de la estrategia, a saber: _x000a_ 1. Línea de atención a buscadores y buscadoras (TyDS nivel central) El acumulado a la fecha frente a los contactos efectivos corresponde a 822 *, que implica la realización de acciones que corresponden a: _x000a_ i) revisión y actualización de información en el SIM Busquemos. _x000a_ ii) caracterización de PDD, y caracterización de PB, de acuerdo con la información que comparte la PB en el contacto realizado._x000a_ iii) recepción de solicitudes de búsqueda a través de los canales de atención presencial, virtual y telefónica._x000a_ iv) contactos declinados, referidos como aquellos en los que no se logró la comunicación con la PB por diferentes factores, tales como, números fuera de uso, líneas telefónicas asignadas a otras personas. ** _x000a_ _x000a_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_x000a_ i) Apoyo en acciones humanitarias (28) _x000a_ ii) atención presencial (182) _x000a_ iii) comunicación con las PB (114) _x000a_ iv) Diálogos individuales y colectivos (92) _x000a_ v) seguimiento a compromisos (19) _x000a_ _x000a_ *información reflejada en el SIM BUSQUEMOS, matriz de seguimiento e informes mensuales de gestión con corte a 09.07.2024 _x000a_ ** Los tableros de visualización se encuentran en ajuste por parte de OTIC para que refleje la información consolidada, por lo cual a la fecha no es posible discriminar las acciones particulares)_x000a_ _x000a_ 3. Unidad móvil: su implementación está prevista para julio de 2024. _x000a_ _x000a_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_x000a_ _x000a_ Finalmente, se realizó un balance teniendo en cuenta los resultados del primer semestre 2024, arrojando que es necesario ajustar la Meta de este Producto, pasando de 10.000 a 6.000 contactos efectivos. Se anexa documento con las evidencias y argumentos para esta modificación._x000a_  _x000a_ NOTA: El porcentaje del Avance cuantitativo meta proyectada que se relaciona, se da teniendo en cuenta lo logrado en los primeros 6 meses de la vigencia 2024. _x000a_ NOTA 2: Porcentaje de avance se realiza teniendo en cuenta la modificación del avance de la meta, que pasó de 10.000 personas contactadas a 6.000 personas contactadas._x000a_ NOTA 3: A partir de la identificación de los errores que arrojó el tablero de la estrategia de contacto, insumo para definir el avance, es que el total de avance (acumulado a la fecha de corte) refleja lo correspondiente."/>
    <s v="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_x000a_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_x000a_3) Cumplimiento del hito 3 con la definición de seis (6) criterios para realizar en el contacto y que quedaron incluidos en el documento de la estrategia de contacto. (20% que se avanzó en el primer bimestre)_x000a_4) Cumplimiento del hito 4 con la implementación de las tres (3) herramientas definidas en la estrategia de contacto, a saber: Línea de atención a buscadoras y buscadores, Canal presencial y Unidad Móvil, mediantes las cuales se logró un avance de 435 contactos (3,47%)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
    <s v="Alerta: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
    <n v="0.85"/>
    <x v="1"/>
  </r>
  <r>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_x000a__x000a_Ruta integral de participación 100%_x000a_ _x000a_Hito 1: 20% Línea base de apropiación de lineamientos _x000a_Hito 2: 30% Construir rutas de implementación _x000a_Hito 3: 20% Construir caja de herramientas _x000a_Hito 4: 30% Realizar asistencia técnica y relacionamiento"/>
    <x v="0"/>
    <x v="10"/>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s v="Cumple"/>
    <n v="0.4"/>
    <s v="Soportes: https://drive.google.com/drive/folders/1bnVm6YupNIQk90A8tHkS5oiaP2RbKHor _x000a_ _x000a_ Durante el tercer bimestre del 2024 la Dirección Técnica de Participación, Contacto con las Víctimas y Enfoques Diferenciales avanzó en el desarrollo de la Estrategia en cada uno de los puntos que le competen de la siguiente forma:_x000a_ _x000a_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_x000a_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_x000a_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_x000a_ 4. Mesas de Asistencia Técnica: en el periodo comprendido en este reporte se avanzó en la organización interna técnica y metodológica de las Mesas de Asistencia Técnica de género territoriales, como resultado se adjunta el cronograma construido. _x000a_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_x000a_En ese sentido el avance obtenido es el siguiente:_x000a_Hito 1: 20% Línea base de apropiación de lineamientos (CAMBIO A: Diagnóstico y plan de intervención fortalecer Enfoques. Vamos en el 10% ya se tiene el diseño, falta la implementación, recolección y sistematización de la información)._x000a_Hito 2: 30% Construir rutas de implementación  (11% ya está aprobado el documento, falta el diseño que lo convierta a herramienta y publicarlo)_x000a_Hito 3: 20% Construir caja de herramientas (12% avances en reuniones y diseño)_x000a_Hito 4: 30% Realizar asistencia técnica y relacionamiento (7% vamos en mitad de semestre)_x000a__x000a_"/>
    <s v="En el primer periodo de reporte, se construyó el documento con la ruta Integral de participación y transversalización de los enfoques diferenciales, la cual estableció 5 componentes que avanzaron de la siguiente forma conforme a los hitos establecidos:_x000a_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_x000a_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_x000a_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_x000a_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_x000a_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_x000a_ "/>
    <s v="Alerta: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
    <n v="0.8"/>
    <x v="1"/>
  </r>
  <r>
    <n v="22"/>
    <s v="Programa Red de Apoyo Operativo a la Búsqueda con personas buscadoras y las organizaciones que aportan a la búsqueda"/>
    <s v="(1) Programa Red de Apoyo Operativo a la Búsqueda con personas buscadoras y las organizaciones que aportan a la búsqueda establecida_x000a__x000a_100%_x000a_ _x000a_Hito 1: 15% Diseñar programa red de apoyo operativo_x000a_Hito 2: 25% Realizar jornadas de fortalecimiento de capacidades_x000a_Hito 3: 10% Implementar piloto_x000a_Hito 4: 50% Implementar programa o y en funcionamiento"/>
    <x v="0"/>
    <x v="10"/>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s v="Cumple Parcialmente"/>
    <n v="0.37"/>
    <s v="Soportes: https://drive.google.com/drive/folders/1oPUoO7br9yf7CWQIH40TJ0-iOSVSrRXO _x000a_ _x000a_ Para el periodo de este reporte (mayo y junio) se logró la construcción del documento Anexo Social y del cronograma de actividades; los cuales fueron enviados en la ultima semana de junio a FINDETER para su posible reetroalimentacion. _x000a_ _x000a_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_x000a_ _x000a_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_x000a_ _x000a_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_x000a_ _x000a_ Se elaboró un ABC con los puntos claves sobre el Programa Red de Apoyo Operativo para la Búsqueda. _x000a_ _x000a_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_x000a_ _x000a_ En total al cierre del mes de junio contamos con 725 personas inscritas en las diferentes formas de participación que abarca la Red de Apoyo."/>
    <s v="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
    <s v="Alerta: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
    <n v="0.7"/>
    <x v="1"/>
  </r>
  <r>
    <n v="23"/>
    <s v="Sistema Integral de Bienestar y Cuidado diseñado e implementado"/>
    <s v="(1) Sistema integral de bienestar y cuidado diseñado e implementado_x000a__x000a_100%_x000a_ _x000a_Hito 1: 10% Identificar las necesidades de bienestar_x000a_Hito 2: 10% Identificar riesgos_x000a_Hito 3: 30% Diseñar sistema integral_x000a_Hito 4: 40% Implementar _x000a_Hito 5: 10% realizar seguimiento"/>
    <x v="2"/>
    <x v="11"/>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s v="Cumple"/>
    <s v="Hito 1: 10% Completado_x000a_  Hito 2: 10% Completado_x000a_  Hito 3: 30% Completado_x000a_ Hito 4: 6%_x000a_  Hito 5: 2% _x000a_ _x000a_ Acumulado: 58%"/>
    <s v="Hito 3: Diseñar el sistema Integral: el 31 de mayo se remitió la última versión del Documento del Sistema Integral de Bienestar y Cuidado - SIBICU para su formalización en el Sistema Integrado de Gestión, sin novedad al corte de este reporte. _x000a_ _x000a_Logros: versión final del documento del Sistema de Bienestar y Cuidado _x000a_Retos: implementación de las actividades al 100%_x000a_ _x000a_Hito 4: Implementación del sistema:  durante el tercer bimestre se avanzó en actividades de las líneas del Sistema Integral de Bienestar y Cuidado Moviendo-Nos; Con-Sentir; Bien-Estar; Saber-Estar, tal y como se evidencia en el cronograma adjunto. 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_x000a_ _x000a_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_x000a_ _x000a_Logros: consolidación del Observatorio del Sistema _x000a_Retos: avanzar en la implementación de las herramientas e indicadores del Observatorio dentro de las actividades propuestas del SIBICU"/>
    <s v="El cumplimiento de la meta planteada en tiempos y contenido es oportuno, se da cuenta de un avance óptimo de la meta. _x000a__x000a_Es importante tener en consideración los siguientes aspectos relacionados con el hito 5 “seguimiento, monitoreo y evaluación”:_x000a__x000a_1. Se sugiere revisar la ponderación de los hitos presentados en la meta de la vigencia dado que el hito del seguimiento tiene un rol preponderante por las actividades planteadas_x000a__x000a_2. Ajustar la Formulación conceptual y metodológica del documento Observatorio del SIBICU. _x000a__x000a_Es importante y loable el adelanto en la construcción de una herramienta de Seguimiento y monitoreo que permita dar cuenta del estado, avance e impacto del SIBICU. Sin embargo, es pertinente tener en cuenta los siguientes aspectos:_x000a__x000a_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_x000a__x000a_Dado que el documento es clave para hacer rastreo al modelo de seguimiento, es muy importante que este sea ajustado para el siguiente reporte. _x000a__x000a_3. Roles_x000a__x000a_Es necesario revisar el sentido de la Evaluación dentro del observatorio de seguimiento, dado que la dependencia que evalúa es la misma que implementa el sistema._x000a__x000a_Debido a que se requiere revisar y ajustar lo correspondiente al documento del Observatorio del SIBICU, se aplica una calificación del 90% de cumplimiento del producto para el periodo."/>
    <s v="Alerta: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_x000a__x000a_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
    <n v="0.87"/>
    <x v="1"/>
  </r>
  <r>
    <n v="24"/>
    <s v="Central de costos operativos"/>
    <s v="(1) Central de Costos Diseñada e Implementada en Gestionemos 100%_x000a__x000a_Hito 1: Documento metodológico de la Central de Costos 20%_x000a_Hito 2: Implementación de módulos de transporte y operador logístico en Gestionemos 40%_x000a_Hito 3: Implementación de simulador de acciones humanitarias en Gestionemos 20%_x000a_Hito 4: Implementación de la Central de Costos en Gestionemos 20%_x000a_(1) Central de costos  diseñada e implementada"/>
    <x v="2"/>
    <x v="12"/>
    <s v="Sin reporte"/>
    <s v="Sin reporte"/>
    <s v="No se evidencian avances con respecto al bimestre anterior.  Se informó la  intencionalidad de modificar el alcance del producto pero no se recibió la solicitud de ajuste de manera formal."/>
    <n v="0"/>
    <s v="No cumple "/>
    <s v="40%_x000a_Hito 1: 20%_x000a_Hito 2: 15%_x000a_Hito 3: 5%_x000a_Hito 4: 0%"/>
    <s v="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uvo posible. La central de costos, sólo podrá funcionar una vez terminados los módulos de transporte y operador logístico."/>
    <s v="Se presentó solicitud de modificación de este producto y sus actividades, rediseña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_x000a__x000a_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_x000a__x000a_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_x000a__x000a_Se presentan soportes del avance de las actividades que componen los hitos definidos."/>
    <s v="Alerta: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_x000a__x000a_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_x000a__x000a_Teniendo en cuenta lo anterior, el producto tiene un cumplimiento parcial en su avance a la fecha de corte del tercer bimestre. "/>
    <n v="0.7"/>
    <x v="1"/>
  </r>
  <r>
    <n v="25"/>
    <s v="Modelo funcional de la UBPD actualizado"/>
    <s v="(1) Modelo  funcional de la UBPD actualizado y en implementación_x000a__x000a_100%_x000a_Hito 1: 40% Realizar estudio de cargas_x000a_Hito 2: 30% Ajustar manual de funciones_x000a_Hito 3: 30% Ajustar diseño institucional "/>
    <x v="2"/>
    <x v="12"/>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s v="Cumple Parcialmente"/>
    <s v="28%_x000a_ Hito 1: 28%_x000a_ Hito 2: 0%_x000a_ Hito 3: 0%"/>
    <s v="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
    <s v="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_x000a_"/>
    <s v="Alerta: se evidencia que hay un retraso en el cronograma establecido en la hoja de ruta del producto debido a las fechas planteadas en el documento “Modelo Funcional”. Es necesario que se contemple una estrategia para subsanar los rezagos, si bien los retrasos pueden estar justificados._x000a__x000a_Si bien en el reporte hace referencia al avance del cronograma de trabajo planteado, se requiere que en el siguiente reporte se haga énfasis en el impacto que han tenido estos avances en los resultados esperados: Estructura funcional alineada con las necesidades de la búsqueda"/>
    <n v="0.7"/>
    <x v="1"/>
  </r>
  <r>
    <n v="26"/>
    <s v="Marco estratégico de tecnologías, comunicaciones y seguridad de la información implementado"/>
    <s v="(1) Plan Estratégico de Seguridad de la Información implementado_x000a_(1) Plan estratégico de tecnologías de la información y las comunicaciones implementado   _x000a__x000a_ _x000a_Hito 1: 10% Identificar las necesidades usos y apropiación_x000a_Hito 2: 20% Diseñar estrategias de TIC_x000a_Hito 3: 20% Establecer puntos de control_x000a_Hito 4: 10% Establecer portafolio de proyectos _x000a_Hito 5: 40% Ejecutar plan"/>
    <x v="1"/>
    <x v="13"/>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s v="Cumple Parcialmente"/>
    <n v="0.73"/>
    <s v="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23,4 % Ejecutar plan_x000a_ Total : 73,4 %_x000a_ La Ejecución de los planes definidos del marco estrategico de Tecnologias de la información y las comunicaciones se ven reflejados en los 7 componentes que forman parte de la estrategia OTIC cuyo avance se ven reflejados en la actividad (Columna X) los cuales contienen inmerso los avances del PETI y el PESI"/>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_x000a_(1) Plan Estratégico de Seguridad de la Información implementado_x000a_(1) Plan estratégico de tecnologías de la información y las comunicaciones implementado_x000a_Hito 1: 10% Identificar las necesidades usos y apropiación_x000a_Hito 2: 20% Diseñar estrategias de TIC_x000a_Hito 3: 20% Establecer puntos de control_x000a_Hito 4: 10% Establecer portafolio de proyectos _x000a_Hito 5: 40% Ejecutar plan_x000a_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
    <s v="Alerta: La calificación del cumplimiento parcial se debe principalmente a dos asuntos sin resolver o explicar: 1) En los reportes realizados si bien se muestra una alta gestión y ejecución de actividades operativas que realiza la OTIC, entre ellas las que tambien se establece en la herramienta de seguimiento al portafolio de proyectos definidos, no se da cuenta de cómo éstas aportan al cumplimiento del objetivos general y específicos, y a los componentes del Marco Estrate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e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vidad conforme a su fecha de finalización ni tampoco se presentan avances de los indicadores definidos."/>
    <n v="0.88"/>
    <x v="1"/>
  </r>
  <r>
    <n v="27"/>
    <s v="Plan de ampliación y mantenimiento de infraestructura física territorial definido e implementado"/>
    <s v="(1) Plan de ampliación y mantenimiento de infraestructura física territorial definido e implementado_x000a__x000a_100%_x000a_ _x000a_Hito 1: 20% Actualizar necesidades_x000a_Hito 2: 20% Definir plan _x000a_Hito 3: 60% Ejecutar plan de trabajo "/>
    <x v="2"/>
    <x v="14"/>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s v="Cumple"/>
    <s v="Hito 1: 20% Actualizar necesidades_x000a_ Hito 2: 20% Definir plan _x000a_ Hito 3: 21,3 % Ejecutar plan de trabajo"/>
    <s v="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
    <s v="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
    <s v="Recomendación: 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
    <n v="0.95"/>
    <x v="0"/>
  </r>
  <r>
    <n v="28"/>
    <s v="Plan Anual de auditorias y seguimientos - PAAS, elaborado y ejecutado"/>
    <s v="(1) Plan Anual de auditorias y seguimientos - PAAS 2024, elaborado y ejecutado_x000a__x000a_ _x000a_Hito 1: 10% Aprobar plan anual de auditorias _x000a_Hito 2: 60% Ejecutar plan anual de auditorias _x000a_Hito 3: 10% Aplicar evaluación de percepción _x000a_Hito 4: 20% Definir acciones de mejora "/>
    <x v="1"/>
    <x v="15"/>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s v="Cumple"/>
    <s v="Hito 1: 10% PAAS - 2024 aprobado_x000a_ Hito 2: 30% de ejecución del PAAS - 2024 _x000a_ Hito 3: 3,33% evaluación de percepción_x000a_ Hito 4: 0% . Pendiente la definición de acciones de mejora."/>
    <s v="Hito 1: En la sesión No. 1 de 2024 del Comité de Coordinación del Sistema de Control Interno de la UBPD se aprobó el PAAS - 2024. De ello da cuenta el acta del respectivo comité. _x000a_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_x000a_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_x000a_ Además los informes internos de: Cumplimiento de medidas de austeridad y eficiencia en el gasto público, Informe bimestral de Gestión OCI (PAI). _x000a_ Finalmente, los seguimientos a: Alertas del Plan de Acción y a los proyectos de inversión generados por la OAP (son generadas bimensualmente) Bimestral, Planes de mejoramiento derivados de auditorías internas y/o externas._x000a_ Participación en los Comités: Directivo, de Contratación y de Conciliación en las sesiones de mayo y junio a las cuales fue invitada la OCI. Las actas de los comités reposan en las respectivas dependencias. _x000a_ Se efectuó la actividad para contribuir al fomento del autocontrol, con una infografía acerca de Planes de Mejoramiento, dada a conocer con un correo masivo por parte del área de comunicaciones, previa solicitud de la OCI. _x000a_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_x000a_ Hito 4: Está pendiente la definición de acciones de mejora, lo cual se estará llevando a cabo durante el segundo semestre de 2024."/>
    <s v="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_x000a__x000a_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_x000a__x000a_La documentación que respalda el Plan de Auditorías es completa y concuerda con lo establecido en el plan aprobado en el primer bimestre."/>
    <s v="Recomendación: 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
    <n v="0.95"/>
    <x v="0"/>
  </r>
  <r>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_x000a__x000a_100%_x000a_ _x000a_Hito 1: 10% Definir objetivo de ingresos_x000a_Hito 2: 20% Identificar fuentes_x000a_Hito 3: 20% Definir acciones por fuente_x000a_Hito 4: 50% Implementar plan de consecución de fondos"/>
    <x v="1"/>
    <x v="16"/>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s v="Cumple"/>
    <s v="Hito 1: 10%_x000a_Hito 2: 15%_x000a_Hito 3: 15%_x000a_Hito 4: 1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_x000a__x000a_Se cuenta también con un documento de estrategia marco de cooperación donde se encuentran consignados los ejes de gestión para las líneas estratégicas, las alianzas para estrategia de cooperación internacional y marco de implementación y seguimiento.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_x000a__x000a__x000a_ _x000a_. _x000a_"/>
    <s v="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_x000a_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_x000a_"/>
    <s v="Recomendación: 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
    <n v="0.9"/>
    <x v="0"/>
  </r>
  <r>
    <n v="30"/>
    <s v="Sistema Integral de Seguimiento y Monitoreo a la Planeación de la Búsqueda Humanitaria y Extrajudicial  (PNB, PRB, PAT (Planes de acción territoriales) en funcionamiento"/>
    <s v="(1) Sistema de seguimiento y monitoreo para la planeación por resultados en funcionamiento_x000a__x000a_100%_x000a_Hito 1: 30% Diseño sistema de seguimiento_x000a_Hito 2: 70% Implementar sistema"/>
    <x v="1"/>
    <x v="17"/>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s v="Cumple"/>
    <s v="Hito 1: 30%_x000a_Hito 2: 26,25%_x000a_ Total: 56,25%"/>
    <s v="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
    <s v="El producto 30 &quot;Sistema de seguimiento y monitoreo para la planeación por resultados en funcionamiento&quot;, presenta un reporte de avance para el periodo, desagregado así:_x000a__x000a_Para el periodo enero-junio se proyectó el avance  en el cronograma del 56,25%_x000a__x000a_-Hito 1 Diseño sistema de seguimiento, con un valor de 30%, el cual se desarrolló durante el periodo anterior y cuenta con una batería de 64 indicadores._x000a__x000a_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_x000a__x000a_Adicionalmente, se ha trabajado en la depuración de registros, lo cual se identificó como principal problemática en el periodo anterior._x000a__x000a_El estado final de indicador arroja un resultado de 56,25% ejecutado, sobre el mismo valor programado, es decir, se encuentra en estado &quot;Cumple&quot; del 100%.  _x000a_"/>
    <s v="Recomendación: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
    <n v="0.9"/>
    <x v="0"/>
  </r>
  <r>
    <n v="31"/>
    <s v="Índice de capacidad de ejecución presupuestal diseñado e implementado"/>
    <s v="(1) Índice de capacidad de ejecución presupuestal implementado_x000a__x000a_100%_x000a_Hito 1: 30% Diseño monitoreo a la ejecución presupuestal_x000a_Hito 2: 70% Implementar índice"/>
    <x v="1"/>
    <x v="17"/>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s v="Cumple"/>
    <s v="Hito 1: 30%_x000a_Hito 2: 15%_x000a_ Total: 45%"/>
    <s v="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
    <s v="El producto 31 &quot;Índice de capacidad de ejecución presupuestal implementado&quot;, presenta un reporte de avance acumulado para el periodo, desagregado así: _x000a__x000a_Para el periodo (enero - junio), se proyectó un avance esperado de 4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 el primer informe del índice (junio), cumpliendo así el 15% esperado._x000a__x000a_- índice de Control Presupuestal_x000a__x000a_El producto alcanza un estado de avance del 100%, de acuerdo con su programación y queda en estado &quot;Cumple&quot;."/>
    <s v="Recomendación: Es necesario que se realicen las mediciones del índice aunque esté pendiente la aprobación del documento definitivo. _x000a__x000a_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
    <n v="0.9"/>
    <x v="0"/>
  </r>
  <r>
    <n v="32"/>
    <s v="Plan de apropiación y seguimiento al Modelo de Operación por Procesos"/>
    <s v="(1) Plan de apropiación y seguimiento al Modelo de operación por procesos implementado_x000a__x000a_100%_x000a_Hito 1: 30% Actualizar procesos_x000a_Hito 2: 50% Implementar modelo_x000a_Hito 3: 20% Acompañamiento técnico "/>
    <x v="1"/>
    <x v="17"/>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s v="Cumple Parcialmente"/>
    <n v="0.65480000000000005"/>
    <s v="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_x000a_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_x000a_ Las socializaciones se desarrollaron en dos jornadas laborales y se dieron a conocer los siguientes temas: _x000a_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_x000a_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_x000a_ - Socialización Lineamientos de los planes regionales de búsqueda._x000a_ - Socialización procedimiento gestión de la información para la búsqueda y documentación asociada._x000a_ - Socialización de la Guía para la recepción y registro de solicitudes de búsqueda_x000a_ - Socialización procedimiento gestión de archivo de DDHH y documentación asociada._x000a_ - Guía para la identificación y recolección de información para conformar el archivo de DDHH_x000a_ - Socialización procedimiento investigación humanitaria y extrajudicial para la búsqueda._x000a_ - Socialización procedimiento contacto con las personas dadas por desaparecidas presuntamente encontradas con vida y documentación asociada._x000a_ - Socialización de la Guía orientadora para el reencuentro._x000a_ - Socialización procedimiento prospección, recuperación, seguimiento a la identificación y entrega digna y documentación asociada._x000a_ - Socialización Guía orientadora para la entrega digna o culturalmente pertinente_x000a_ - Socialización Guía de seguimiento a la identificación_x000a_ - Socialización procedimiento comisión de servicios y desplazamientos._x000a_ - Socialización procedimiento solicitud ejecución y legalización de la operación logística de eventos._x000a_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_x000a_ Soportes:_x000a_ - Logistica de los eventos:_x000a_ https://drive.google.com/drive/folders/1Diwbai0RqYBJS-6Ngvt-YGUM1AOv8bt-_x000a_ - Listado de asistencia, grabaciones o fotografías de cada uno de los espacios: _x000a_ https://drive.google.com/drive/folders/1Co8KbWwlhZrcFFjCRXBgk52zeNcY_6LB_x000a_ Pizarras interactivas con las preguntas: _x000a_ https://drive.google.com/drive/folders/1JEOUtBbXm1MQHRz5nosx0uFdcW9DhswD_x000a_ Matriz consolida con las preguntas:_x000a_ https://docs.google.com/spreadsheets/d/1Dq2cZwe87cwua0-l85HkvUZnP-osBCgD/edit?gid=1480476189#gid=1480476189"/>
    <s v="El producto 32 &quot;Plan de apropiación y seguimiento al Modelo de operación por procesos implementado&quot;, presenta un reporte de avance para el periodo, desagregado así:_x000a__x000a__x000a_Para el periodo (enero - junio), se proyectó un avance esperado de 7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33,33 (recordar que la fecha de corte es junio 30)_x000a__x000a_De acuerdo con el reporte presentado se observa un avance desagregado así:_x000a__x000a_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35% para la línea de la socialización del MOP, ya que para la fecha de corte se realizaron todas las visitas programadas en el periodo._x000a__x000a_Es resumen, el desarrollo del cronograma logra un avance de 65,48%  sobre 68,3% programado, el cumplimiento acumulado es de 95,87%, lo que deja el avance del indicador para el periodo en estado &quot;cumple&quot;."/>
    <s v="Recomendación: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
    <n v="0.96"/>
    <x v="0"/>
  </r>
  <r>
    <n v="33"/>
    <s v="Modelo de contratación dinamizado para la acción humanitaria de búsqueda"/>
    <s v="(1) Modelo de contratación eficiente implementado_x000a__x000a_100%_x000a_Hito 1: 20% Diseñar alianza_x000a_Hito 2: 20% Modificar manual de contratación _x000a_Hito 3: 30% Desarrollar acciones logísticas_x000a_Hito 4: 30% Suscribir contrataciones "/>
    <x v="2"/>
    <x v="18"/>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s v="Cumple Parcialmente"/>
    <s v="Hito 1: 20%_x000a_Hito 2: 15%_x000a_Hito 3: 5%_x000a_Hito 4: 15%_x000a_Total acumulado: 55% "/>
    <s v="En el tercer bimestre del 2024, el Modelo de contratación dinamizado para la acción humanitaria de búsqueda tuvo grandes avances como:_x000a_ 1. Consolidación de la versión final del nuevo Manual de Contratación_x000a_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_x000a_ 3. La suscripción de contratos de Gestión Administrativa con planes piloto como Coworking, Vigilancia y Transporte."/>
    <s v="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_x000a__x000a_En resumen el porcentaje de avance acumulado es igual a 55% = 20% (Hito 1) + 15% (Hito 2) + 5% (Hito 3) + 15% (Hito 4). Por lo tanto, la meta del producto según el plan de trabajo establecido, a la fecha se encuentra en estado de cumplimiento. _x000a__x000a_Este análisis demuestra que el equipo de contratación está en camino de cumplir con los objetivos estratégicos planteados para el año 2024, con un enfoque en la mejora continua y la transparencia en los procesos de contratación._x000a__x000a_Recomendaciones_x000a__x000a_Acelerar el desarrollo de acciones logísticas para cumplir con el 25% restante del hito 3. _x000a__x000a_Se recomienda incluir un cronograma detallado con el número total de acciones en las que se implementará el modelo para medir la efectividad y garantizar la transparencia en la implementación del modelo de contratación dinamizado._x000a__x000a_Continuar proporcionando respaldo documental detallado para todos los avances, especialmente para el Hito 2 y el progreso de las acciones logísticas._x000a__x000a_"/>
    <s v="Recomendación: Se recomienda continuar proporcionando respaldo documental detallado para todos los avances, especialmente para el Hito 2 y el progreso de las acciones logísticas._x000a__x000a_Se recomienda incluir un cronograma detallado con el número total de acciones en las que se implementará el modelo para medir la efectividad y garantizar la transparencia en la implementación del modelo de contratación dinamizado._x000a__x000a_Se sugiere indicar si la nueva fase de apropiación del modelo en los casos necesarios (Coworking, vigilancia y transporte), supone el diseño de un nuevo modelo dinamizado de contratación o si es una continuación del modelo ya establecido."/>
    <n v="0.9"/>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3"/>
    <s v="Seguimiento a los Planes de intervención de sitios de interés forense priorizados por los GITT "/>
    <s v="(22) 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Hitos Plan de fortalecimiento para la calidad de los instrumentos (100%)_x000a__x000a_Hito 1: 20% Identificar necesidades_x000a_Hito 2: 20% Elaborar diagnóstico_x000a_Hito 3: 10% Definir acciones_x000a_Hito 4: 50% Ejecutar acciones del plan de fortalecimiento _x000a__x000a_Hitos Estrategia de Acceso y Difusión (100%)_x000a__x000a_Hito 1: 20% Caracterizar fuentes_x000a_Hito 2: 25% Definir salidas_x000a_Hito 4: 20% Identificar necesidades de socialización _x000a_Hito 5: 35% Reportar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6"/>
    <s v="Proyecto para la incorporación de tecnologías de analítica avanzada e Inteligencia artificial para la explotación de los datos no estructurados, estructurados y semiestructurados diseñado e implementado"/>
    <s v="(1) Proyecto tecnologías de analítica de datos_x000a__x000a__x000a__x000a_Hito 1: 10% identificar necesidades_x000a_Hito 2: 10% Definir alternativas metodológicas y tecnológicas_x000a_Hito 3: 30% Articular con PETI_x000a_Hito 4: 50% Implementar proyecto "/>
    <x v="0"/>
    <x v="2"/>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7"/>
    <s v="Plan de fortalecimiento a la Ruta de aportantes implementado"/>
    <s v="(1) Plan de fortalecimiento de la ruta de aportantes en operación _x000a__x000a_100%_x000a__x000a_Hito 1: 20% Caracterizar universo de aportantes_x000a_Hito 2: 10% Diagnóstico de información reportada_x000a_Hito 3: 50% Definir acciones para el impulso al aporte_x000a_Hito 4: 20% realizar seguimiento a la implementación y ajustar"/>
    <x v="0"/>
    <x v="3"/>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x v="1"/>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8"/>
    <s v="Estrategia para la atención de requerimientos, ordenes y sentencias de organismos internacionales implementada "/>
    <s v="(1) Plan de implementación de la estrategia completado_x000a__x000a_100% _x000a__x000a_Hito 1: 30% Diagnóstico y actualización_x000a_Hito 2: 40% Realizar acciones para impulsar la IHE de los casos_x000a_Hito 3: 20% Hacer seguimiento a las acciones_x000a_Hito 4: 10% Ajustar a la estrategia"/>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9"/>
    <s v="Estrategia para la articulación interterritorial (GITT) de búsqueda humanitaria y extrajudicial diseñada e implementada"/>
    <s v="(1) Estrategia de articulación interterritorial implementada_x000a__x000a_100% _x000a__x000a_Hito 1: 10% Generar información para el diagnóstico_x000a_Hito 2: 20% Diseñar acciones de abordaje interterritorial_x000a_Hito 3: 50% Implementar acciones_x000a_Hito 4: 20% Realizar seguimiento y reportar "/>
    <x v="0"/>
    <x v="5"/>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x v="0"/>
  </r>
  <r>
    <m/>
    <s v="La investigación humanitaria y extrajudicial, aplicada, participativa y territorial, sustentada en el fortalecimiento de las capacidades y competencias investigativas y forenses implementadas, en la UBPD agilizan e impulsan la búsqueda para encontrar a las PDD"/>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_x000a__x000a_100% _x000a__x000a_Hito 1: 20% Elaboración del pre proyecto de abordaje integral de CNI y dignificación de la Memoria de las PDD y personas que buscan. _x000a_Hito 2: 20%  Identificación de las regiones en las cuales se gestionarán los lugares para el abordaje integral (almacenamiento, custodia y preservación) de CNI y dignificación de la Memoria de las PDD y personas que buscan._x000a_Hito 3:  20% Encuentros con grupos de interés para retroalimentar el proyecto y fortalecer el enfoque participativo del mismo_x000a_Hito 4: 20% Definición los requerimientos técnicos, logísticos y humanos para la implementación del proyecto._x000a_Hito 5: 20% Aprobación el Proyecto para el abordaje integral de CNI y dignificación de la Memoria de las PDD y personas que buscan."/>
    <x v="0"/>
    <x v="5"/>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x v="0"/>
  </r>
  <r>
    <m/>
    <s v="La investigación humanitaria y extrajudicial, aplicada, participativa y territorial, sustentada en el fortalecimiento de las capacidades y competencias investigativas y forenses implementadas, en la UBPD agilizan e impulsan la búsqueda para encontrar a las PDD"/>
    <s v="10.2"/>
    <s v="Propuesta metodológica para la búsqueda de personas dadas por desaparecidas en riberas formulada"/>
    <s v="(1) Propuesta metodológica para la búsqueda de personas dadas por desaparecidas en riberas formulada._x000a__x000a_100% _x000a__x000a_Hito 1: 10%= Caracterización y selección de caso de estudio_x000a_Hito 2: 20%=Diseño y planificación_x000a_Hito 3: 40%=Desarrollo de la metodología_x000a_Hito 4: 30%= Prueba y refinamiento"/>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x v="0"/>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_x000a__x000a_Hito 1: 20% Diseñar proyecto Legado_x000a_Hito 2: 20% Diseñar metodología comunidades de práctica_x000a_Hito 3: 20% Formular e implementar proyecto de laboratorio de innovación_x000a_Hito 4: 20% Suscribir alianzas_x000a_Hito 5: 20% Diseñar e implementar programa voluntari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x v="0"/>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n v="12"/>
    <s v="Plan institucional de capacitaciones PIC implementado"/>
    <s v="(1) PIC 2024 formulado, ejecutado y evaluado_x000a__x000a_100%_x000a_Hito 1: 20% Identificar necesidades de capacitación_x000a_Hito 2: 30% Diseñar PIC_x000a_Hito 3: 40% Implementar PIC_x000a_Hito 4: 10% Realiza seguimient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_x000a__x000a_100%_x000a_Hito 1: 20% Mapear actores_x000a_Hito 2: 20% Construir plan _x000a_Hito 3: 40% Implementar plan _x000a_Hito 4: 20% Hacer seguimiento "/>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4"/>
    <s v="Estrategia de acceso a territorios complejos para la implementación de acciones de búsqueda ejecutada"/>
    <s v="(1) Estrategia de accesos a territorios complejos implementada_x000a__x000a_100% _x000a__x000a_Hito 1: 20% Ajustar y actualización estrategia_x000a_Hito 2: 60% Implementar la estrategia_x000a_Hito 3: 20% Realizar seguimiento "/>
    <x v="1"/>
    <x v="8"/>
    <s v="Hito 1: 20% finalizado.                           Hito 2: 20% implementación.             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_x000a__x000a_"/>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Hitos_x000a__x000a_Los hitos presentan un avance acorde a los tiempos establecidos, los soportes dan cuenta del avance reportado._x000a_Es necesario revisar la ponderación que tienen los hitos de acuerdo al avance en cada bimestre"/>
    <n v="1"/>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_x000a__x000a_90% _x000a__x000a_Hito 1: 40% Diagnóstico técnico_x000a_Hito 2: 25% Definir espacios nacionales y territoriales de formulación participativa e incluyente_x000a_Hito 3: 25% Construir de las líneas estratégicas de la política pública_x000a_Hito 4: 10% Aprobar la política pública"/>
    <x v="1"/>
    <x v="8"/>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6"/>
    <s v="Estrategia pedagogía y comunicación con enfoque diferencial y territorial diseñada e implementada"/>
    <s v="(1) Estrategia de pedagogía y comunicación formulada de manera diferencial implementada_x000a__x000a_100% _x000a_Hito 1: 20% Identificar públicos objetivos_x000a_Hito 2: 20% Definir mensajes y narrativa _x000a_Hito 3: 60% Implementar estrategia "/>
    <x v="1"/>
    <x v="9"/>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7"/>
    <s v="Plan de fortalecimiento de comunicación interna"/>
    <s v="(1) Plan de fortalecimiento de comunicación interna_x000a__x000a_100% _x000a_Hito 1: 20% Establecer plan de comunicaciones_x000a_Hito 2: 20% Crear grupo de enlaces _x000a_Hito 3: 60% Implementar y hacer seguimiento de la estrategia "/>
    <x v="1"/>
    <x v="9"/>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8"/>
    <s v="Estrategia de gestión sociocultural y de pedagogía con actividades de sensibilización para el  reconocimiento social de la importancia de la búsqueda y el posicionamiento de la UBPD diseñado e implementado"/>
    <s v="(1) Estrategia de gestión sociocultural y de pedagogía implementado_x000a__x000a_100% _x000a_Hito 1: 15% Diseñar estrategia de gestión sociocultural y de pedagogía_x000a_Hito 2: 15% identificar y caracterizar medios_x000a_Hito 3: 40% Implementar estrategia_x000a_Hito 4: 30% Realizar actividades de rendición de cuentas"/>
    <x v="1"/>
    <x v="9"/>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x v="0"/>
  </r>
  <r>
    <s v="Línea 5. Participación integral con enfoque diferencial: Plataforma de acción para la búsqueda"/>
    <s v="Las personas, familias y OCMP participan de manera activa, diferenciada y efectiva en el proceso de búsqueda"/>
    <n v="19"/>
    <s v="Estrategia contacto permanente con familias, personas, organizaciones, colectivos, movimientos y plataformas que buscan establecida"/>
    <s v="(1) Estrategia de contacto diseñada y en operación _x000a__x000a_100% _x000a_Hito 1: 15% Caracterizar población buscadora_x000a_Hito 2: 15% Actualizar OCMP _x000a_Hito 3: 20% Definir criterios de priorización y mecanismos de contacto_x000a_Hito 4: 50% Implementar estrategia"/>
    <x v="0"/>
    <x v="10"/>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x v="0"/>
  </r>
  <r>
    <s v="Línea 5. Participación integral con enfoque diferencial: Plataforma de acción para la búsqueda"/>
    <s v="Las personas, familias y OCMP participan de manera activa, diferenciada y efectiva en el proceso de búsqueda"/>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_x000a__x000a_Ruta integral de participación 100%_x000a_ _x000a_Hito 1: 20% Línea base de apropiación de lineamientos _x000a_Hito 2: 30% Construir rutas de implementación _x000a_Hito 3: 20% Construir caja de herramientas _x000a_Hito 4: 30% Realizar asistencia técnica y relacionamiento"/>
    <x v="0"/>
    <x v="10"/>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x v="0"/>
  </r>
  <r>
    <s v="Línea 5. Participación integral con enfoque diferencial: Plataforma de acción para la búsqueda"/>
    <s v="Las personas, familias y OCMP participan de manera activa, diferenciada y efectiva en el proceso de búsqueda"/>
    <n v="22"/>
    <s v="Programa Red de Apoyo Operativo a la Búsqueda con personas buscadoras y las organizaciones que aportan a la búsqueda"/>
    <s v="(1) Programa Red de Apoyo Operativo a la Búsqueda con personas buscadoras y las organizaciones que aportan a la búsqueda establecida_x000a__x000a_100%_x000a_ _x000a_Hito 1: 15% Diseñar programa red de apoyo operativo_x000a_Hito 2: 25% Realizar jornadas de fortalecimiento de capacidades_x000a_Hito 3: 10% Implementar piloto_x000a_Hito 4: 50% Implementar programa o y en funcionamiento"/>
    <x v="0"/>
    <x v="10"/>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3"/>
    <s v="Sistema Integral de Bienestar y Cuidado diseñado e implementado"/>
    <s v="(1) Sistema integral de bienestar y cuidado diseñado e implementado_x000a__x000a_100%_x000a_ _x000a_Hito 1: 10% Identificar las necesidades de bienestar_x000a_Hito 2: 10% Identificar riesgos_x000a_Hito 3: 30% Diseñar sistema integral_x000a_Hito 4: 40% Implementar _x000a_Hito 5: 10% realizar seguimiento"/>
    <x v="2"/>
    <x v="11"/>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4"/>
    <s v="Central de costos operativos"/>
    <s v="(1) Central de Costos Diseñada e Implementada en Gestionemos 100%_x000a__x000a_Hito 1: Documento metodológico de la Central de Costos 20%_x000a_Hito 2: Implementación de módulos de transporte y operador logístico en Gestionemos 40%_x000a_Hito 3: Implementación de simulador de acciones humanitarias en Gestionemos 20%_x000a_Hito 4: Implementación de la Central de Costos en Gestionemos 20%_x000a_(1) Central de costos  diseñada e implementada"/>
    <x v="2"/>
    <x v="12"/>
    <s v="Sin reporte"/>
    <s v="Sin reporte"/>
    <s v="No se evidencian avances con respecto al bimestre anterior.  Se informó la  intencionalidad de modificar el alcance del producto pero no se recibió la solicitud de ajuste de manera formal."/>
    <n v="0"/>
    <x v="2"/>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5"/>
    <s v="Modelo funcional de la UBPD actualizado"/>
    <s v="(1) Modelo  funcional de la UBPD actualizado y en implementación_x000a__x000a_100%_x000a_Hito 1: 40% Realizar estudio de cargas_x000a_Hito 2: 30% Ajustar manual de funciones_x000a_Hito 3: 30% Ajustar diseño institucional "/>
    <x v="2"/>
    <x v="12"/>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6"/>
    <s v="Marco estratégico de tecnologías, comunicaciones y seguridad de la información implementado"/>
    <s v="(1) Plan Estratégico de Seguridad de la Información implementado_x000a_(1) Plan estratégico de tecnologías de la información y las comunicaciones implementado   _x000a__x000a_ _x000a_Hito 1: 10% Identificar las necesidades usos y apropiación_x000a_Hito 2: 20% Diseñar estrategias de TIC_x000a_Hito 3: 20% Establecer puntos de control_x000a_Hito 4: 10% Establecer portafolio de proyectos _x000a_Hito 5: 40% Ejecutar plan"/>
    <x v="1"/>
    <x v="13"/>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7"/>
    <s v="Plan de ampliación y mantenimiento de infraestructura física territorial definido e implementado"/>
    <s v="(1) Plan de ampliación y mantenimiento de infraestructura física territorial definido e implementado_x000a__x000a_100%_x000a_ _x000a_Hito 1: 20% Actualizar necesidades_x000a_Hito 2: 20% Definir plan _x000a_Hito 3: 60% Ejecutar plan de trabajo "/>
    <x v="2"/>
    <x v="14"/>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8"/>
    <s v="Plan Anual de auditorias y seguimientos - PAAS, elaborado y ejecutado"/>
    <s v="(1) Plan Anual de auditorias y seguimientos - PAAS 2024, elaborado y ejecutado_x000a__x000a_ _x000a_Hito 1: 10% Aprobar plan anual de auditorias _x000a_Hito 2: 60% Ejecutar plan anual de auditorias _x000a_Hito 3: 10% Aplicar evaluación de percepción _x000a_Hito 4: 20% Definir acciones de mejora "/>
    <x v="1"/>
    <x v="15"/>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_x000a__x000a_100%_x000a_ _x000a_Hito 1: 10% Definir objetivo de ingresos_x000a_Hito 2: 20% Identificar fuentes_x000a_Hito 3: 20% Definir acciones por fuente_x000a_Hito 4: 50% Implementar plan de consecución de fondos"/>
    <x v="1"/>
    <x v="16"/>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0"/>
    <s v="Sistema Integral de Seguimiento y Monitoreo a la Planeación de la Búsqueda Humanitaria y Extrajudicial  (PNB, PRB, PAT (Planes de acción territoriales) en funcionamiento"/>
    <s v="(1) Sistema de seguimiento y monitoreo para la planeación por resultados en funcionamiento_x000a__x000a_100%_x000a_Hito 1: 30% Diseño sistema de seguimiento_x000a_Hito 2: 70% Implementar sistema"/>
    <x v="1"/>
    <x v="17"/>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1"/>
    <s v="Índice de capacidad de ejecución presupuestal diseñado e implementado"/>
    <s v="(1) Índice de capacidad de ejecución presupuestal implementado_x000a__x000a_100%_x000a_Hito 1: 30% Diseño monitoreo a la ejecución presupuestal_x000a_Hito 2: 70% Implementar índice"/>
    <x v="1"/>
    <x v="17"/>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2"/>
    <s v="Plan de apropiación y seguimiento al Modelo de Operación por Procesos"/>
    <s v="(1) Plan de apropiación y seguimiento al Modelo de operación por procesos implementado_x000a__x000a_100%_x000a_Hito 1: 30% Actualizar procesos_x000a_Hito 2: 50% Implementar modelo_x000a_Hito 3: 20% Acompañamiento técnico "/>
    <x v="1"/>
    <x v="17"/>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3"/>
    <s v="Modelo de contratación dinamizado para la acción humanitaria de búsqueda"/>
    <s v="(1) Modelo de contratación eficiente implementado_x000a__x000a_100%_x000a_Hito 1: 20% Diseñar alianza_x000a_Hito 2: 20% Modificar manual de contratación _x000a_Hito 3: 30% Desarrollar acciones logísticas_x000a_Hito 4: 30% Suscribir contrataciones "/>
    <x v="2"/>
    <x v="18"/>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2148CD-ECAA-4B45-AC8F-318D09713652}" name="TablaDinámica4"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8">
  <location ref="A3:B7" firstHeaderRow="1" firstDataRow="1" firstDataCol="1"/>
  <pivotFields count="12">
    <pivotField showAll="0"/>
    <pivotField showAll="0"/>
    <pivotField dataField="1" showAll="0"/>
    <pivotField showAll="0"/>
    <pivotField showAll="0"/>
    <pivotField showAll="0">
      <items count="4">
        <item x="1"/>
        <item x="2"/>
        <item x="0"/>
        <item t="default"/>
      </items>
    </pivotField>
    <pivotField showAll="0"/>
    <pivotField showAll="0"/>
    <pivotField showAll="0"/>
    <pivotField showAll="0"/>
    <pivotField showAll="0"/>
    <pivotField axis="axisRow" showAll="0">
      <items count="4">
        <item x="0"/>
        <item x="1"/>
        <item x="2"/>
        <item t="default"/>
      </items>
    </pivotField>
  </pivotFields>
  <rowFields count="1">
    <field x="11"/>
  </rowFields>
  <rowItems count="4">
    <i>
      <x/>
    </i>
    <i>
      <x v="1"/>
    </i>
    <i>
      <x v="2"/>
    </i>
    <i t="grand">
      <x/>
    </i>
  </rowItems>
  <colItems count="1">
    <i/>
  </colItems>
  <dataFields count="1">
    <dataField name="Cuenta de N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D80B47-B75F-48CE-BBAE-F8EB2435B763}" name="TablaDinámica5"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11:B15" firstHeaderRow="1" firstDataRow="1" firstDataCol="1"/>
  <pivotFields count="12">
    <pivotField showAll="0"/>
    <pivotField showAll="0"/>
    <pivotField dataField="1" showAll="0"/>
    <pivotField showAll="0"/>
    <pivotField showAll="0"/>
    <pivotField showAll="0">
      <items count="4">
        <item x="1"/>
        <item x="2"/>
        <item x="0"/>
        <item t="default"/>
      </items>
    </pivotField>
    <pivotField showAll="0">
      <items count="23">
        <item x="8"/>
        <item x="7"/>
        <item m="1" x="20"/>
        <item x="3"/>
        <item x="10"/>
        <item x="1"/>
        <item x="16"/>
        <item m="1" x="21"/>
        <item x="9"/>
        <item x="4"/>
        <item x="17"/>
        <item x="15"/>
        <item x="6"/>
        <item x="13"/>
        <item x="14"/>
        <item x="0"/>
        <item x="12"/>
        <item x="18"/>
        <item m="1" x="19"/>
        <item x="11"/>
        <item x="2"/>
        <item x="5"/>
        <item t="default"/>
      </items>
    </pivotField>
    <pivotField showAll="0"/>
    <pivotField showAll="0"/>
    <pivotField showAll="0"/>
    <pivotField showAll="0"/>
    <pivotField axis="axisRow" showAll="0">
      <items count="4">
        <item x="0"/>
        <item x="1"/>
        <item x="2"/>
        <item t="default"/>
      </items>
    </pivotField>
  </pivotFields>
  <rowFields count="1">
    <field x="11"/>
  </rowFields>
  <rowItems count="4">
    <i>
      <x/>
    </i>
    <i>
      <x v="1"/>
    </i>
    <i>
      <x v="2"/>
    </i>
    <i t="grand">
      <x/>
    </i>
  </rowItems>
  <colItems count="1">
    <i/>
  </colItems>
  <dataFields count="1">
    <dataField name="Cuenta de N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E5BD4D5-1A6C-4A87-A8B6-D61C80D14EDB}" name="TablaDinámica2" cacheId="7"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10:B14" firstHeaderRow="1" firstDataRow="1" firstDataCol="1"/>
  <pivotFields count="16">
    <pivotField dataField="1" showAll="0"/>
    <pivotField showAll="0"/>
    <pivotField showAll="0"/>
    <pivotField showAll="0">
      <items count="4">
        <item x="1"/>
        <item x="2"/>
        <item x="0"/>
        <item t="default"/>
      </items>
    </pivotField>
    <pivotField showAll="0">
      <items count="20">
        <item x="8"/>
        <item x="7"/>
        <item x="3"/>
        <item x="10"/>
        <item x="1"/>
        <item x="16"/>
        <item x="9"/>
        <item x="4"/>
        <item x="17"/>
        <item x="15"/>
        <item x="6"/>
        <item x="13"/>
        <item x="14"/>
        <item x="0"/>
        <item x="12"/>
        <item x="18"/>
        <item x="11"/>
        <item x="2"/>
        <item x="5"/>
        <item t="default"/>
      </items>
    </pivotField>
    <pivotField showAll="0"/>
    <pivotField showAll="0"/>
    <pivotField showAll="0"/>
    <pivotField showAll="0"/>
    <pivotField showAll="0"/>
    <pivotField showAll="0"/>
    <pivotField showAll="0"/>
    <pivotField showAll="0"/>
    <pivotField showAll="0"/>
    <pivotField numFmtId="9" showAll="0"/>
    <pivotField axis="axisRow" showAll="0">
      <items count="4">
        <item x="0"/>
        <item x="1"/>
        <item x="2"/>
        <item t="default"/>
      </items>
    </pivotField>
  </pivotFields>
  <rowFields count="1">
    <field x="15"/>
  </rowFields>
  <rowItems count="4">
    <i>
      <x/>
    </i>
    <i>
      <x v="1"/>
    </i>
    <i>
      <x v="2"/>
    </i>
    <i t="grand">
      <x/>
    </i>
  </rowItems>
  <colItems count="1">
    <i/>
  </colItems>
  <dataFields count="1">
    <dataField name="Cuenta de No." fld="0" subtotal="count" baseField="0" baseItem="0"/>
  </dataFields>
  <chartFormats count="7">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5" count="1" selected="0">
            <x v="0"/>
          </reference>
        </references>
      </pivotArea>
    </chartFormat>
    <chartFormat chart="2" format="2">
      <pivotArea type="data" outline="0" fieldPosition="0">
        <references count="2">
          <reference field="4294967294" count="1" selected="0">
            <x v="0"/>
          </reference>
          <reference field="15"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pivotArea type="data" outline="0" fieldPosition="0">
        <references count="2">
          <reference field="4294967294" count="1" selected="0">
            <x v="0"/>
          </reference>
          <reference field="15" count="1" selected="0">
            <x v="0"/>
          </reference>
        </references>
      </pivotArea>
    </chartFormat>
    <chartFormat chart="5" format="8">
      <pivotArea type="data" outline="0" fieldPosition="0">
        <references count="2">
          <reference field="4294967294" count="1" selected="0">
            <x v="0"/>
          </reference>
          <reference field="15" count="1" selected="0">
            <x v="1"/>
          </reference>
        </references>
      </pivotArea>
    </chartFormat>
    <chartFormat chart="5" format="9">
      <pivotArea type="data" outline="0" fieldPosition="0">
        <references count="2">
          <reference field="4294967294" count="1" selected="0">
            <x v="0"/>
          </reference>
          <reference field="15"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DBFFF3B-2B6E-48A7-B668-3B19C7C361EC}" name="TablaDinámica1" cacheId="7"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3:B7" firstHeaderRow="1" firstDataRow="1" firstDataCol="1"/>
  <pivotFields count="16">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axis="axisRow" showAll="0">
      <items count="4">
        <item x="0"/>
        <item x="1"/>
        <item x="2"/>
        <item t="default"/>
      </items>
    </pivotField>
  </pivotFields>
  <rowFields count="1">
    <field x="15"/>
  </rowFields>
  <rowItems count="4">
    <i>
      <x/>
    </i>
    <i>
      <x v="1"/>
    </i>
    <i>
      <x v="2"/>
    </i>
    <i t="grand">
      <x/>
    </i>
  </rowItems>
  <colItems count="1">
    <i/>
  </colItems>
  <dataFields count="1">
    <dataField name="Cuenta de No." fld="0" subtotal="count" baseField="0" baseItem="0"/>
  </dataFields>
  <chartFormats count="7">
    <chartFormat chart="5" format="9"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 chart="5" format="10">
      <pivotArea type="data" outline="0" fieldPosition="0">
        <references count="2">
          <reference field="4294967294" count="1" selected="0">
            <x v="0"/>
          </reference>
          <reference field="15" count="1" selected="0">
            <x v="0"/>
          </reference>
        </references>
      </pivotArea>
    </chartFormat>
    <chartFormat chart="5" format="11">
      <pivotArea type="data" outline="0" fieldPosition="0">
        <references count="2">
          <reference field="4294967294" count="1" selected="0">
            <x v="0"/>
          </reference>
          <reference field="15" count="1" selected="0">
            <x v="1"/>
          </reference>
        </references>
      </pivotArea>
    </chartFormat>
    <chartFormat chart="2" format="6">
      <pivotArea type="data" outline="0" fieldPosition="0">
        <references count="2">
          <reference field="4294967294" count="1" selected="0">
            <x v="0"/>
          </reference>
          <reference field="15" count="1" selected="0">
            <x v="0"/>
          </reference>
        </references>
      </pivotArea>
    </chartFormat>
    <chartFormat chart="2" format="7">
      <pivotArea type="data" outline="0" fieldPosition="0">
        <references count="2">
          <reference field="4294967294" count="1" selected="0">
            <x v="0"/>
          </reference>
          <reference field="15" count="1" selected="0">
            <x v="1"/>
          </reference>
        </references>
      </pivotArea>
    </chartFormat>
    <chartFormat chart="5" format="12">
      <pivotArea type="data" outline="0" fieldPosition="0">
        <references count="2">
          <reference field="4294967294" count="1" selected="0">
            <x v="0"/>
          </reference>
          <reference field="15"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4" xr10:uid="{3855127F-EDFA-41CB-B2D7-9A02EF735F6A}" sourceName="Agrupación">
  <pivotTables>
    <pivotTable tabId="6" name="TablaDinámica4"/>
    <pivotTable tabId="6" name="TablaDinámica5"/>
  </pivotTables>
  <data>
    <tabular pivotCacheId="1423312826">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1" xr10:uid="{CF39B478-E2F6-4905-A5EB-59388C988E11}" sourceName="Área responsable">
  <pivotTables>
    <pivotTable tabId="6" name="TablaDinámica5"/>
  </pivotTables>
  <data>
    <tabular pivotCacheId="1423312826">
      <items count="22">
        <i x="8" s="1"/>
        <i x="7" s="1"/>
        <i x="3" s="1"/>
        <i x="10" s="1"/>
        <i x="1" s="1"/>
        <i x="16" s="1"/>
        <i x="9" s="1"/>
        <i x="4" s="1"/>
        <i x="17" s="1"/>
        <i x="15" s="1"/>
        <i x="6" s="1"/>
        <i x="13" s="1"/>
        <i x="14" s="1"/>
        <i x="0" s="1"/>
        <i x="12" s="1"/>
        <i x="18" s="1"/>
        <i x="11" s="1"/>
        <i x="2" s="1"/>
        <i x="5" s="1"/>
        <i x="20" s="1" nd="1"/>
        <i x="21" s="1" nd="1"/>
        <i x="19"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5" xr10:uid="{C9AF005E-6E91-4E55-B599-CAE90CEEB47B}" sourceName="Agrupación">
  <pivotTables>
    <pivotTable tabId="9" name="TablaDinámica2"/>
  </pivotTables>
  <data>
    <tabular pivotCacheId="1080794438">
      <items count="3">
        <i x="1"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2" xr10:uid="{123C56F5-E270-4247-9649-D3F52214059B}" sourceName="Área responsable">
  <pivotTables>
    <pivotTable tabId="9" name="TablaDinámica2"/>
  </pivotTables>
  <data>
    <tabular pivotCacheId="1080794438">
      <items count="19">
        <i x="8" s="1"/>
        <i x="7" s="1"/>
        <i x="3" s="1"/>
        <i x="10" s="1"/>
        <i x="1" s="1"/>
        <i x="16" s="1"/>
        <i x="9" s="1"/>
        <i x="4" s="1"/>
        <i x="17" s="1"/>
        <i x="15" s="1"/>
        <i x="6" s="1"/>
        <i x="13" s="1"/>
        <i x="14" s="1"/>
        <i x="0" s="1"/>
        <i x="12" s="1"/>
        <i x="18" s="1"/>
        <i x="11" s="1"/>
        <i x="2"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BEBCAB02-E290-43DA-9589-5F268E2FA89E}" cache="SegmentaciónDeDatos_Agrupación4" caption="Agrupación" rowHeight="241300"/>
  <slicer name="Área responsable" xr10:uid="{E8EB40E1-2F7B-4777-9A59-E2007759595F}" cache="SegmentaciónDeDatos_Área_responsable1" caption="Área responsable"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3" xr10:uid="{063A0CFF-CBA4-4A80-B56F-F113D2BB0367}" cache="SegmentaciónDeDatos_Agrupación5" caption="Agrupación" columnCount="3" rowHeight="241300"/>
  <slicer name="Área responsable 3" xr10:uid="{8F2F1407-BFA2-4E71-B579-76988209962B}" cache="SegmentaciónDeDatos_Área_responsable2" caption="Área responsable" columnCoun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2" xr10:uid="{7BD37D5A-7890-48C2-A51B-D6DB0FE191DB}" cache="SegmentaciónDeDatos_Agrupación5" caption="Agrupación" columnCount="3" rowHeight="241300"/>
  <slicer name="Área responsable 2" xr10:uid="{602A902B-F6D9-4C54-BCBB-CB86D0CA6DC6}" cache="SegmentaciónDeDatos_Área_responsable2" caption="Área responsable" columnCount="3"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EeurcKmRInWkhBIToWvIxwDJA0FCHFrM" TargetMode="External"/><Relationship Id="rId7" Type="http://schemas.openxmlformats.org/officeDocument/2006/relationships/drawing" Target="../drawings/drawing7.xml"/><Relationship Id="rId2" Type="http://schemas.openxmlformats.org/officeDocument/2006/relationships/hyperlink" Target="https://drive.google.com/drive/folders/1yv5yN6bTsxFcTturj82yJxL8TKWzIb69" TargetMode="External"/><Relationship Id="rId1" Type="http://schemas.openxmlformats.org/officeDocument/2006/relationships/hyperlink" Target="https://drive.google.com/drive/folders/1lhOxo0CGWGyvRt3fFpbpSZCz16lICylj" TargetMode="External"/><Relationship Id="rId6" Type="http://schemas.openxmlformats.org/officeDocument/2006/relationships/printerSettings" Target="../printerSettings/printerSettings1.bin"/><Relationship Id="rId5" Type="http://schemas.openxmlformats.org/officeDocument/2006/relationships/hyperlink" Target="https://docs.google.com/spreadsheets/d/1Dq2cZwe87cwua0-l85HkvUZnP-osBCgD/edit?gid=1480476189" TargetMode="External"/><Relationship Id="rId4" Type="http://schemas.openxmlformats.org/officeDocument/2006/relationships/hyperlink" Target="https://drive.google.com/drive/folders/19fZmMPzEPHFTWkmzdExKqdmNqsz-1vF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D2Zxk2XOLpUXJoa3WJDFDuh2CjrE_8nS" TargetMode="External"/><Relationship Id="rId18" Type="http://schemas.openxmlformats.org/officeDocument/2006/relationships/hyperlink" Target="https://drive.google.com/drive/folders/1x8fJEacn0vWJWpaHYONZxxoglJXzcjph" TargetMode="External"/><Relationship Id="rId26" Type="http://schemas.openxmlformats.org/officeDocument/2006/relationships/hyperlink" Target="https://drive.google.com/drive/folders/11_rRQaPrQiYYl4keOQnvmEkmISXmJHZo" TargetMode="External"/><Relationship Id="rId39" Type="http://schemas.openxmlformats.org/officeDocument/2006/relationships/hyperlink" Target="https://docs.google.com/document/d/1OX0k4p0Qz-PRBIHmvNi1CuBdmSxfOVNi/edit" TargetMode="External"/><Relationship Id="rId21" Type="http://schemas.openxmlformats.org/officeDocument/2006/relationships/hyperlink" Target="https://drive.google.com/drive/folders/18RvqsArMRgF1AI7NIgMVXEizQFhFoOxp" TargetMode="External"/><Relationship Id="rId34" Type="http://schemas.openxmlformats.org/officeDocument/2006/relationships/hyperlink" Target="https://drive.google.com/drive/folders/12nJTfHj7HePEDBuk4gCl-Li9OiWzY4Qs" TargetMode="External"/><Relationship Id="rId42" Type="http://schemas.openxmlformats.org/officeDocument/2006/relationships/hyperlink" Target="https://docs.google.com/spreadsheets/d/1GbmUiv6Tdu0Aac0KmgivNnlewa7HZZDf/edit" TargetMode="External"/><Relationship Id="rId7" Type="http://schemas.openxmlformats.org/officeDocument/2006/relationships/hyperlink" Target="https://drive.google.com/drive/folders/1fiiY84Qbh5p7rmzqQ9kuXp9R4mN2alLN" TargetMode="External"/><Relationship Id="rId2" Type="http://schemas.openxmlformats.org/officeDocument/2006/relationships/hyperlink" Target="https://drive.google.com/drive/folders/1IXFlWGz8fvflkriRzE8lCoBkocEhJa0l" TargetMode="External"/><Relationship Id="rId16" Type="http://schemas.openxmlformats.org/officeDocument/2006/relationships/hyperlink" Target="https://drive.google.com/drive/folders/1D2Zxk2XOLpUXJoa3WJDFDuh2CjrE_8nS" TargetMode="External"/><Relationship Id="rId29" Type="http://schemas.openxmlformats.org/officeDocument/2006/relationships/hyperlink" Target="https://drive.google.com/drive/folders/1vNQsb8j5BdVVJ2b0doGPWGezV1TocrSC" TargetMode="External"/><Relationship Id="rId1" Type="http://schemas.openxmlformats.org/officeDocument/2006/relationships/hyperlink" Target="https://drive.google.com/drive/folders/1IXFlWGz8fvflkriRzE8lCoBkocEhJa0l" TargetMode="External"/><Relationship Id="rId6" Type="http://schemas.openxmlformats.org/officeDocument/2006/relationships/hyperlink" Target="https://drive.google.com/drive/folders/1k4AuGsEs3oK0a_KEvwVt0yzDNSNvmgDC" TargetMode="External"/><Relationship Id="rId11" Type="http://schemas.openxmlformats.org/officeDocument/2006/relationships/hyperlink" Target="https://drive.google.com/drive/folders/1D2Zxk2XOLpUXJoa3WJDFDuh2CjrE_8nS" TargetMode="External"/><Relationship Id="rId24" Type="http://schemas.openxmlformats.org/officeDocument/2006/relationships/hyperlink" Target="https://drive.google.com/drive/folders/14I0T6eBxduHdjggu5OqV4lrPBxufCm-t" TargetMode="External"/><Relationship Id="rId32" Type="http://schemas.openxmlformats.org/officeDocument/2006/relationships/hyperlink" Target="https://drive.google.com/drive/folders/12nJTfHj7HePEDBuk4gCl-Li9OiWzY4Qs" TargetMode="External"/><Relationship Id="rId37" Type="http://schemas.openxmlformats.org/officeDocument/2006/relationships/hyperlink" Target="https://drive.google.com/drive/folders/14bX-YUBRMLwAcj_-gynp9DmI9DH2Tv7P" TargetMode="External"/><Relationship Id="rId40" Type="http://schemas.openxmlformats.org/officeDocument/2006/relationships/hyperlink" Target="https://app.powerbi.com/view?r=eyJrIjoiOWFmYWI0ZGEtODNkNy00OGM2LWFiZGQtMmVmNGIzOTAwNzhmIiwidCI6IjQ3NDIzNTc2LWExZmEtNDc5MC05YTNkLTE5OWRkNTQzMGVhNCJ9" TargetMode="External"/><Relationship Id="rId45" Type="http://schemas.openxmlformats.org/officeDocument/2006/relationships/drawing" Target="../drawings/drawing8.xml"/><Relationship Id="rId5" Type="http://schemas.openxmlformats.org/officeDocument/2006/relationships/hyperlink" Target="https://drive.google.com/drive/folders/1k4AuGsEs3oK0a_KEvwVt0yzDNSNvmgDC" TargetMode="External"/><Relationship Id="rId15" Type="http://schemas.openxmlformats.org/officeDocument/2006/relationships/hyperlink" Target="https://drive.google.com/drive/folders/1D2Zxk2XOLpUXJoa3WJDFDuh2CjrE_8nS" TargetMode="External"/><Relationship Id="rId23" Type="http://schemas.openxmlformats.org/officeDocument/2006/relationships/hyperlink" Target="https://drive.google.com/drive/folders/1ckilqJFLEQ1CTg21pq3O71oXlgoTQ18e" TargetMode="External"/><Relationship Id="rId28" Type="http://schemas.openxmlformats.org/officeDocument/2006/relationships/hyperlink" Target="https://drive.google.com/drive/folders/1IiT7bFyXC-j8HyrsrYtqwumJ0Z4p5Ljc" TargetMode="External"/><Relationship Id="rId36" Type="http://schemas.openxmlformats.org/officeDocument/2006/relationships/hyperlink" Target="https://drive.google.com/drive/folders/14bX-YUBRMLwAcj_-gynp9DmI9DH2Tv7P" TargetMode="External"/><Relationship Id="rId10" Type="http://schemas.openxmlformats.org/officeDocument/2006/relationships/hyperlink" Target="https://drive.google.com/drive/folders/1D2Zxk2XOLpUXJoa3WJDFDuh2CjrE_8nS" TargetMode="External"/><Relationship Id="rId19" Type="http://schemas.openxmlformats.org/officeDocument/2006/relationships/hyperlink" Target="https://drive.google.com/drive/folders/1BnMSPyLUZAwMI_aKHFLTWku8yU4qvFVd" TargetMode="External"/><Relationship Id="rId31" Type="http://schemas.openxmlformats.org/officeDocument/2006/relationships/hyperlink" Target="https://drive.google.com/drive/folders/1vNQsb8j5BdVVJ2b0doGPWGezV1TocrSC" TargetMode="External"/><Relationship Id="rId44" Type="http://schemas.openxmlformats.org/officeDocument/2006/relationships/hyperlink" Target="https://drive.google.com/drive/folders/1Co8KbWwlhZrcFFjCRXBgk52zeNcY_6LB" TargetMode="External"/><Relationship Id="rId4" Type="http://schemas.openxmlformats.org/officeDocument/2006/relationships/hyperlink" Target="https://drive.google.com/drive/folders/1k4AuGsEs3oK0a_KEvwVt0yzDNSNvmgDC" TargetMode="External"/><Relationship Id="rId9" Type="http://schemas.openxmlformats.org/officeDocument/2006/relationships/hyperlink" Target="https://drive.google.com/drive/folders/1fiiY84Qbh5p7rmzqQ9kuXp9R4mN2alLN" TargetMode="External"/><Relationship Id="rId14" Type="http://schemas.openxmlformats.org/officeDocument/2006/relationships/hyperlink" Target="https://drive.google.com/drive/folders/1D2Zxk2XOLpUXJoa3WJDFDuh2CjrE_8nS" TargetMode="External"/><Relationship Id="rId22" Type="http://schemas.openxmlformats.org/officeDocument/2006/relationships/hyperlink" Target="https://drive.google.com/drive/folders/1U0rQFSqdhCVMNu9wno_bVdrUtMdxvpyE" TargetMode="External"/><Relationship Id="rId27" Type="http://schemas.openxmlformats.org/officeDocument/2006/relationships/hyperlink" Target="https://drive.google.com/drive/folders/1ggUVo23oWuY_J0QWLpDOKrg4k4M6Z67e" TargetMode="External"/><Relationship Id="rId30" Type="http://schemas.openxmlformats.org/officeDocument/2006/relationships/hyperlink" Target="https://drive.google.com/drive/folders/1vNQsb8j5BdVVJ2b0doGPWGezV1TocrSC" TargetMode="External"/><Relationship Id="rId35" Type="http://schemas.openxmlformats.org/officeDocument/2006/relationships/hyperlink" Target="https://drive.google.com/drive/folders/14bX-YUBRMLwAcj_-gynp9DmI9DH2Tv7P" TargetMode="External"/><Relationship Id="rId43" Type="http://schemas.openxmlformats.org/officeDocument/2006/relationships/hyperlink" Target="https://drive.google.com/drive/u/0/folders/13U0wQ8TOd_YsaigNMhyfK-dXH0vxMtda" TargetMode="External"/><Relationship Id="rId8" Type="http://schemas.openxmlformats.org/officeDocument/2006/relationships/hyperlink" Target="https://drive.google.com/drive/folders/1fiiY84Qbh5p7rmzqQ9kuXp9R4mN2alLN" TargetMode="External"/><Relationship Id="rId3" Type="http://schemas.openxmlformats.org/officeDocument/2006/relationships/hyperlink" Target="https://drive.google.com/drive/folders/1IXFlWGz8fvflkriRzE8lCoBkocEhJa0l" TargetMode="External"/><Relationship Id="rId12" Type="http://schemas.openxmlformats.org/officeDocument/2006/relationships/hyperlink" Target="https://drive.google.com/drive/folders/1D2Zxk2XOLpUXJoa3WJDFDuh2CjrE_8nS" TargetMode="External"/><Relationship Id="rId17" Type="http://schemas.openxmlformats.org/officeDocument/2006/relationships/hyperlink" Target="https://drive.google.com/drive/folders/1K4EZk_RpcrDJyYKH2tmIj36YZNGNHnab" TargetMode="External"/><Relationship Id="rId25" Type="http://schemas.openxmlformats.org/officeDocument/2006/relationships/hyperlink" Target="https://drive.google.com/drive/folders/1yP4ztjZJDwY-I_rn4Ooy6gNuRXe4USLZ" TargetMode="External"/><Relationship Id="rId33" Type="http://schemas.openxmlformats.org/officeDocument/2006/relationships/hyperlink" Target="https://drive.google.com/drive/folders/12nJTfHj7HePEDBuk4gCl-Li9OiWzY4Qs" TargetMode="External"/><Relationship Id="rId38" Type="http://schemas.openxmlformats.org/officeDocument/2006/relationships/hyperlink" Target="https://docs.google.com/document/d/1uvrnb71bSgILpH0ejvaSSdwsQg1E6_UL/edit?usp=drive_web&amp;ouid=101809842191899853601&amp;rtpof=true" TargetMode="External"/><Relationship Id="rId20" Type="http://schemas.openxmlformats.org/officeDocument/2006/relationships/hyperlink" Target="https://drive.google.com/drive/folders/1nr682NOT1jXtzPOiOubtsQJjICCXtOuW" TargetMode="External"/><Relationship Id="rId41" Type="http://schemas.openxmlformats.org/officeDocument/2006/relationships/hyperlink" Target="https://docs.google.com/spreadsheets/d/1GbmUiv6Tdu0Aac0KmgivNnlewa7HZZDf/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87AB-D41B-4DA0-A055-859F1BC6FB5A}">
  <dimension ref="A2:B26"/>
  <sheetViews>
    <sheetView workbookViewId="0">
      <selection activeCell="C18" sqref="C18"/>
    </sheetView>
  </sheetViews>
  <sheetFormatPr baseColWidth="10" defaultRowHeight="14.5" x14ac:dyDescent="0.35"/>
  <cols>
    <col min="1" max="1" width="18.54296875" bestFit="1" customWidth="1"/>
    <col min="2" max="2" width="12.7265625" bestFit="1" customWidth="1"/>
  </cols>
  <sheetData>
    <row r="2" spans="1:2" x14ac:dyDescent="0.35">
      <c r="A2" t="s">
        <v>148</v>
      </c>
    </row>
    <row r="3" spans="1:2" x14ac:dyDescent="0.35">
      <c r="A3" s="2" t="s">
        <v>13</v>
      </c>
      <c r="B3" t="s">
        <v>147</v>
      </c>
    </row>
    <row r="4" spans="1:2" x14ac:dyDescent="0.35">
      <c r="A4" s="3" t="s">
        <v>5</v>
      </c>
      <c r="B4">
        <v>26</v>
      </c>
    </row>
    <row r="5" spans="1:2" x14ac:dyDescent="0.35">
      <c r="A5" s="3" t="s">
        <v>17</v>
      </c>
      <c r="B5">
        <v>6</v>
      </c>
    </row>
    <row r="6" spans="1:2" x14ac:dyDescent="0.35">
      <c r="A6" s="3" t="s">
        <v>120</v>
      </c>
      <c r="B6">
        <v>1</v>
      </c>
    </row>
    <row r="7" spans="1:2" x14ac:dyDescent="0.35">
      <c r="A7" s="3" t="s">
        <v>14</v>
      </c>
      <c r="B7">
        <v>33</v>
      </c>
    </row>
    <row r="10" spans="1:2" x14ac:dyDescent="0.35">
      <c r="A10" s="3" t="s">
        <v>149</v>
      </c>
    </row>
    <row r="11" spans="1:2" x14ac:dyDescent="0.35">
      <c r="A11" s="2" t="s">
        <v>13</v>
      </c>
      <c r="B11" t="s">
        <v>147</v>
      </c>
    </row>
    <row r="12" spans="1:2" x14ac:dyDescent="0.35">
      <c r="A12" s="3" t="s">
        <v>5</v>
      </c>
      <c r="B12">
        <v>26</v>
      </c>
    </row>
    <row r="13" spans="1:2" x14ac:dyDescent="0.35">
      <c r="A13" s="3" t="s">
        <v>17</v>
      </c>
      <c r="B13">
        <v>6</v>
      </c>
    </row>
    <row r="14" spans="1:2" x14ac:dyDescent="0.35">
      <c r="A14" s="3" t="s">
        <v>120</v>
      </c>
      <c r="B14">
        <v>1</v>
      </c>
    </row>
    <row r="15" spans="1:2" x14ac:dyDescent="0.35">
      <c r="A15" s="3" t="s">
        <v>14</v>
      </c>
      <c r="B15">
        <v>33</v>
      </c>
    </row>
    <row r="24" spans="1:2" x14ac:dyDescent="0.35">
      <c r="A24" s="9" t="s">
        <v>5</v>
      </c>
      <c r="B24" s="1" t="s">
        <v>16</v>
      </c>
    </row>
    <row r="25" spans="1:2" x14ac:dyDescent="0.35">
      <c r="A25" s="10" t="s">
        <v>17</v>
      </c>
      <c r="B25" s="1" t="s">
        <v>18</v>
      </c>
    </row>
    <row r="26" spans="1:2" x14ac:dyDescent="0.35">
      <c r="A26" s="11" t="s">
        <v>12</v>
      </c>
      <c r="B26" s="1" t="s">
        <v>19</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12D24-2DAC-4458-9A5F-CC8BBA42EE9D}">
  <dimension ref="A1:N78"/>
  <sheetViews>
    <sheetView zoomScale="65" zoomScaleNormal="65" workbookViewId="0">
      <selection activeCell="J10" sqref="J10"/>
    </sheetView>
  </sheetViews>
  <sheetFormatPr baseColWidth="10" defaultRowHeight="14.5" x14ac:dyDescent="0.35"/>
  <cols>
    <col min="1" max="1" width="3.08984375" customWidth="1"/>
    <col min="14" max="14" width="4.453125" customWidth="1"/>
  </cols>
  <sheetData>
    <row r="1" spans="1:14" ht="15" thickBot="1" x14ac:dyDescent="0.4">
      <c r="A1" s="12"/>
      <c r="B1" s="13"/>
      <c r="C1" s="14"/>
      <c r="D1" s="14"/>
      <c r="E1" s="13"/>
      <c r="F1" s="13"/>
      <c r="G1" s="13"/>
      <c r="H1" s="15"/>
      <c r="I1" s="13"/>
      <c r="J1" s="13"/>
      <c r="K1" s="13"/>
      <c r="L1" s="13"/>
      <c r="M1" s="13"/>
      <c r="N1" s="16"/>
    </row>
    <row r="2" spans="1:14" x14ac:dyDescent="0.35">
      <c r="A2" s="17"/>
      <c r="B2" s="4"/>
      <c r="C2" s="5"/>
      <c r="D2" s="235" t="s">
        <v>206</v>
      </c>
      <c r="E2" s="236"/>
      <c r="F2" s="236"/>
      <c r="G2" s="236"/>
      <c r="H2" s="236"/>
      <c r="I2" s="236"/>
      <c r="J2" s="236"/>
      <c r="K2" s="236"/>
      <c r="L2" s="236"/>
      <c r="M2" s="237"/>
      <c r="N2" s="18"/>
    </row>
    <row r="3" spans="1:14" x14ac:dyDescent="0.35">
      <c r="A3" s="17"/>
      <c r="B3" s="6"/>
      <c r="C3" s="19"/>
      <c r="D3" s="238"/>
      <c r="E3" s="239"/>
      <c r="F3" s="239"/>
      <c r="G3" s="239"/>
      <c r="H3" s="239"/>
      <c r="I3" s="239"/>
      <c r="J3" s="239"/>
      <c r="K3" s="239"/>
      <c r="L3" s="239"/>
      <c r="M3" s="240"/>
      <c r="N3" s="20"/>
    </row>
    <row r="4" spans="1:14" x14ac:dyDescent="0.35">
      <c r="A4" s="17"/>
      <c r="B4" s="6"/>
      <c r="C4" s="19"/>
      <c r="D4" s="238"/>
      <c r="E4" s="239"/>
      <c r="F4" s="239"/>
      <c r="G4" s="239"/>
      <c r="H4" s="239"/>
      <c r="I4" s="239"/>
      <c r="J4" s="239"/>
      <c r="K4" s="239"/>
      <c r="L4" s="239"/>
      <c r="M4" s="240"/>
      <c r="N4" s="18"/>
    </row>
    <row r="5" spans="1:14" x14ac:dyDescent="0.35">
      <c r="A5" s="17"/>
      <c r="B5" s="6"/>
      <c r="C5" s="19"/>
      <c r="D5" s="238"/>
      <c r="E5" s="239"/>
      <c r="F5" s="239"/>
      <c r="G5" s="239"/>
      <c r="H5" s="239"/>
      <c r="I5" s="239"/>
      <c r="J5" s="239"/>
      <c r="K5" s="239"/>
      <c r="L5" s="239"/>
      <c r="M5" s="240"/>
      <c r="N5" s="20"/>
    </row>
    <row r="6" spans="1:14" ht="15" thickBot="1" x14ac:dyDescent="0.4">
      <c r="A6" s="17"/>
      <c r="B6" s="7"/>
      <c r="C6" s="8"/>
      <c r="D6" s="241"/>
      <c r="E6" s="241"/>
      <c r="F6" s="241"/>
      <c r="G6" s="241"/>
      <c r="H6" s="241"/>
      <c r="I6" s="241"/>
      <c r="J6" s="241"/>
      <c r="K6" s="241"/>
      <c r="L6" s="241"/>
      <c r="M6" s="242"/>
      <c r="N6" s="18"/>
    </row>
    <row r="7" spans="1:14" ht="40" customHeight="1" thickBot="1" x14ac:dyDescent="0.4">
      <c r="A7" s="17"/>
      <c r="B7" s="243" t="s">
        <v>15</v>
      </c>
      <c r="C7" s="244"/>
      <c r="D7" s="244"/>
      <c r="E7" s="244"/>
      <c r="F7" s="244"/>
      <c r="G7" s="244"/>
      <c r="H7" s="244"/>
      <c r="I7" s="244"/>
      <c r="J7" s="244"/>
      <c r="K7" s="244"/>
      <c r="L7" s="244"/>
      <c r="M7" s="244"/>
      <c r="N7" s="18"/>
    </row>
    <row r="8" spans="1:14" ht="35.5" thickBot="1" x14ac:dyDescent="0.4">
      <c r="A8" s="21"/>
      <c r="B8" s="245" t="s">
        <v>35</v>
      </c>
      <c r="C8" s="246"/>
      <c r="D8" s="246"/>
      <c r="E8" s="246"/>
      <c r="F8" s="246"/>
      <c r="G8" s="246"/>
      <c r="H8" s="246"/>
      <c r="I8" s="246"/>
      <c r="J8" s="246"/>
      <c r="K8" s="246"/>
      <c r="L8" s="246"/>
      <c r="M8" s="247"/>
      <c r="N8" s="18"/>
    </row>
    <row r="9" spans="1:14" x14ac:dyDescent="0.35">
      <c r="A9" s="21"/>
      <c r="B9" s="22"/>
      <c r="C9" s="22"/>
      <c r="D9" s="22"/>
      <c r="E9" s="22"/>
      <c r="F9" s="22"/>
      <c r="G9" s="22"/>
      <c r="H9" s="22"/>
      <c r="I9" s="22"/>
      <c r="J9" s="22"/>
      <c r="K9" s="22"/>
      <c r="L9" s="22"/>
      <c r="M9" s="22"/>
      <c r="N9" s="18"/>
    </row>
    <row r="10" spans="1:14" x14ac:dyDescent="0.35">
      <c r="A10" s="21"/>
      <c r="B10" s="22"/>
      <c r="C10" s="22"/>
      <c r="D10" s="22"/>
      <c r="E10" s="22"/>
      <c r="F10" s="22"/>
      <c r="G10" s="22"/>
      <c r="H10" s="22"/>
      <c r="I10" s="22"/>
      <c r="J10" s="22"/>
      <c r="K10" s="22"/>
      <c r="L10" s="22"/>
      <c r="M10" s="22"/>
      <c r="N10" s="18"/>
    </row>
    <row r="11" spans="1:14" x14ac:dyDescent="0.35">
      <c r="A11" s="21"/>
      <c r="B11" s="22"/>
      <c r="C11" s="22"/>
      <c r="D11" s="22"/>
      <c r="E11" s="22"/>
      <c r="F11" s="22"/>
      <c r="G11" s="22"/>
      <c r="H11" s="22"/>
      <c r="I11" s="22"/>
      <c r="J11" s="22"/>
      <c r="K11" s="22"/>
      <c r="L11" s="22"/>
      <c r="M11" s="22"/>
      <c r="N11" s="18"/>
    </row>
    <row r="12" spans="1:14" x14ac:dyDescent="0.35">
      <c r="A12" s="21"/>
      <c r="B12" s="22"/>
      <c r="C12" s="22"/>
      <c r="D12" s="22"/>
      <c r="E12" s="22"/>
      <c r="F12" s="22"/>
      <c r="G12" s="22"/>
      <c r="H12" s="22"/>
      <c r="I12" s="22"/>
      <c r="J12" s="22"/>
      <c r="K12" s="22"/>
      <c r="L12" s="22"/>
      <c r="M12" s="22"/>
      <c r="N12" s="18"/>
    </row>
    <row r="13" spans="1:14" x14ac:dyDescent="0.35">
      <c r="A13" s="21"/>
      <c r="B13" s="22"/>
      <c r="C13" s="22"/>
      <c r="D13" s="22"/>
      <c r="E13" s="22"/>
      <c r="F13" s="22"/>
      <c r="G13" s="22"/>
      <c r="H13" s="22"/>
      <c r="I13" s="22"/>
      <c r="J13" s="22"/>
      <c r="K13" s="22"/>
      <c r="L13" s="22"/>
      <c r="M13" s="22"/>
      <c r="N13" s="18"/>
    </row>
    <row r="14" spans="1:14" x14ac:dyDescent="0.35">
      <c r="A14" s="21"/>
      <c r="B14" s="22"/>
      <c r="C14" s="22"/>
      <c r="D14" s="22"/>
      <c r="E14" s="22"/>
      <c r="F14" s="22"/>
      <c r="G14" s="22"/>
      <c r="H14" s="22"/>
      <c r="I14" s="22"/>
      <c r="J14" s="22"/>
      <c r="K14" s="22"/>
      <c r="L14" s="22"/>
      <c r="M14" s="22"/>
      <c r="N14" s="18"/>
    </row>
    <row r="15" spans="1:14" x14ac:dyDescent="0.35">
      <c r="A15" s="21"/>
      <c r="B15" s="22"/>
      <c r="C15" s="22"/>
      <c r="D15" s="22"/>
      <c r="E15" s="22"/>
      <c r="F15" s="22"/>
      <c r="G15" s="22"/>
      <c r="H15" s="22"/>
      <c r="I15" s="22"/>
      <c r="J15" s="22"/>
      <c r="K15" s="22"/>
      <c r="L15" s="22"/>
      <c r="M15" s="22"/>
      <c r="N15" s="18"/>
    </row>
    <row r="16" spans="1:14" x14ac:dyDescent="0.35">
      <c r="A16" s="21"/>
      <c r="B16" s="22"/>
      <c r="C16" s="22"/>
      <c r="D16" s="22"/>
      <c r="E16" s="22"/>
      <c r="F16" s="22"/>
      <c r="G16" s="22"/>
      <c r="H16" s="22"/>
      <c r="I16" s="22"/>
      <c r="J16" s="22"/>
      <c r="K16" s="22"/>
      <c r="L16" s="22"/>
      <c r="M16" s="22"/>
      <c r="N16" s="18"/>
    </row>
    <row r="17" spans="1:14" x14ac:dyDescent="0.35">
      <c r="A17" s="21"/>
      <c r="B17" s="22"/>
      <c r="C17" s="22"/>
      <c r="D17" s="22"/>
      <c r="E17" s="22"/>
      <c r="F17" s="22"/>
      <c r="G17" s="22"/>
      <c r="H17" s="22"/>
      <c r="I17" s="22"/>
      <c r="J17" s="22"/>
      <c r="K17" s="22"/>
      <c r="L17" s="22"/>
      <c r="M17" s="22"/>
      <c r="N17" s="18"/>
    </row>
    <row r="18" spans="1:14" x14ac:dyDescent="0.35">
      <c r="A18" s="21"/>
      <c r="B18" s="22"/>
      <c r="C18" s="22"/>
      <c r="D18" s="22"/>
      <c r="E18" s="22"/>
      <c r="F18" s="22"/>
      <c r="G18" s="22"/>
      <c r="H18" s="22"/>
      <c r="I18" s="22"/>
      <c r="J18" s="22"/>
      <c r="K18" s="22"/>
      <c r="L18" s="22"/>
      <c r="M18" s="22"/>
      <c r="N18" s="18"/>
    </row>
    <row r="19" spans="1:14" x14ac:dyDescent="0.35">
      <c r="A19" s="21"/>
      <c r="B19" s="22"/>
      <c r="C19" s="22"/>
      <c r="D19" s="22"/>
      <c r="E19" s="22"/>
      <c r="F19" s="22"/>
      <c r="G19" s="22"/>
      <c r="H19" s="22"/>
      <c r="I19" s="22"/>
      <c r="J19" s="22"/>
      <c r="K19" s="22"/>
      <c r="L19" s="22"/>
      <c r="M19" s="22"/>
      <c r="N19" s="18"/>
    </row>
    <row r="20" spans="1:14" x14ac:dyDescent="0.35">
      <c r="A20" s="21"/>
      <c r="B20" s="22"/>
      <c r="C20" s="22"/>
      <c r="D20" s="22"/>
      <c r="E20" s="22"/>
      <c r="F20" s="22"/>
      <c r="G20" s="22"/>
      <c r="H20" s="22"/>
      <c r="I20" s="22"/>
      <c r="J20" s="22"/>
      <c r="K20" s="22"/>
      <c r="L20" s="22"/>
      <c r="M20" s="22"/>
      <c r="N20" s="18"/>
    </row>
    <row r="21" spans="1:14" x14ac:dyDescent="0.35">
      <c r="A21" s="21"/>
      <c r="B21" s="22"/>
      <c r="C21" s="22"/>
      <c r="D21" s="22"/>
      <c r="E21" s="22"/>
      <c r="F21" s="22"/>
      <c r="G21" s="22"/>
      <c r="H21" s="22"/>
      <c r="I21" s="22"/>
      <c r="J21" s="22"/>
      <c r="K21" s="22"/>
      <c r="L21" s="22"/>
      <c r="M21" s="22"/>
      <c r="N21" s="18"/>
    </row>
    <row r="22" spans="1:14" x14ac:dyDescent="0.35">
      <c r="A22" s="21"/>
      <c r="B22" s="22"/>
      <c r="C22" s="22"/>
      <c r="D22" s="22"/>
      <c r="E22" s="22"/>
      <c r="F22" s="22"/>
      <c r="G22" s="22"/>
      <c r="H22" s="22"/>
      <c r="I22" s="22"/>
      <c r="J22" s="22"/>
      <c r="K22" s="22"/>
      <c r="L22" s="22"/>
      <c r="M22" s="22"/>
      <c r="N22" s="18"/>
    </row>
    <row r="23" spans="1:14" x14ac:dyDescent="0.35">
      <c r="A23" s="21"/>
      <c r="B23" s="22"/>
      <c r="C23" s="22"/>
      <c r="D23" s="22"/>
      <c r="E23" s="22"/>
      <c r="F23" s="22"/>
      <c r="G23" s="22"/>
      <c r="H23" s="22"/>
      <c r="I23" s="22"/>
      <c r="J23" s="22"/>
      <c r="K23" s="22"/>
      <c r="L23" s="22"/>
      <c r="M23" s="22"/>
      <c r="N23" s="18"/>
    </row>
    <row r="24" spans="1:14" x14ac:dyDescent="0.35">
      <c r="A24" s="21"/>
      <c r="B24" s="22"/>
      <c r="C24" s="22"/>
      <c r="D24" s="22"/>
      <c r="E24" s="22"/>
      <c r="F24" s="22"/>
      <c r="G24" s="22"/>
      <c r="H24" s="22"/>
      <c r="I24" s="22"/>
      <c r="J24" s="22"/>
      <c r="K24" s="22"/>
      <c r="L24" s="22"/>
      <c r="M24" s="22"/>
      <c r="N24" s="18"/>
    </row>
    <row r="25" spans="1:14" x14ac:dyDescent="0.35">
      <c r="A25" s="21"/>
      <c r="B25" s="22"/>
      <c r="C25" s="22"/>
      <c r="D25" s="22"/>
      <c r="E25" s="22"/>
      <c r="F25" s="22"/>
      <c r="G25" s="22"/>
      <c r="H25" s="22"/>
      <c r="I25" s="22"/>
      <c r="J25" s="22"/>
      <c r="K25" s="22"/>
      <c r="L25" s="22"/>
      <c r="M25" s="22"/>
      <c r="N25" s="18"/>
    </row>
    <row r="26" spans="1:14" x14ac:dyDescent="0.35">
      <c r="A26" s="21"/>
      <c r="B26" s="22"/>
      <c r="C26" s="22"/>
      <c r="D26" s="22"/>
      <c r="E26" s="22"/>
      <c r="F26" s="22"/>
      <c r="G26" s="22"/>
      <c r="H26" s="22"/>
      <c r="I26" s="22"/>
      <c r="J26" s="22"/>
      <c r="K26" s="22"/>
      <c r="L26" s="22"/>
      <c r="M26" s="22"/>
      <c r="N26" s="18"/>
    </row>
    <row r="27" spans="1:14" x14ac:dyDescent="0.35">
      <c r="A27" s="21"/>
      <c r="B27" s="22"/>
      <c r="C27" s="22"/>
      <c r="D27" s="22"/>
      <c r="E27" s="22"/>
      <c r="F27" s="22"/>
      <c r="G27" s="22"/>
      <c r="H27" s="22"/>
      <c r="I27" s="22"/>
      <c r="J27" s="22"/>
      <c r="K27" s="22"/>
      <c r="L27" s="22"/>
      <c r="M27" s="22"/>
      <c r="N27" s="18"/>
    </row>
    <row r="28" spans="1:14" x14ac:dyDescent="0.35">
      <c r="A28" s="21"/>
      <c r="B28" s="22"/>
      <c r="C28" s="22"/>
      <c r="D28" s="22"/>
      <c r="E28" s="22"/>
      <c r="F28" s="22"/>
      <c r="G28" s="22"/>
      <c r="H28" s="22"/>
      <c r="I28" s="22"/>
      <c r="J28" s="22"/>
      <c r="K28" s="22"/>
      <c r="L28" s="22"/>
      <c r="M28" s="22"/>
      <c r="N28" s="18"/>
    </row>
    <row r="29" spans="1:14" x14ac:dyDescent="0.35">
      <c r="A29" s="21"/>
      <c r="B29" s="22"/>
      <c r="C29" s="22"/>
      <c r="D29" s="22"/>
      <c r="E29" s="22"/>
      <c r="F29" s="22"/>
      <c r="G29" s="22"/>
      <c r="H29" s="22"/>
      <c r="I29" s="22"/>
      <c r="J29" s="22"/>
      <c r="K29" s="22"/>
      <c r="L29" s="22"/>
      <c r="M29" s="22"/>
      <c r="N29" s="18"/>
    </row>
    <row r="30" spans="1:14" ht="23" x14ac:dyDescent="0.35">
      <c r="A30" s="21"/>
      <c r="B30" s="22"/>
      <c r="C30" s="22"/>
      <c r="D30" s="22"/>
      <c r="E30" s="248" t="s">
        <v>20</v>
      </c>
      <c r="F30" s="248"/>
      <c r="G30" s="248"/>
      <c r="H30" s="248"/>
      <c r="I30" s="248"/>
      <c r="J30" s="22"/>
      <c r="K30" s="22"/>
      <c r="L30" s="22"/>
      <c r="M30" s="22"/>
      <c r="N30" s="18"/>
    </row>
    <row r="31" spans="1:14" ht="23" x14ac:dyDescent="0.5">
      <c r="A31" s="21"/>
      <c r="B31" s="22"/>
      <c r="C31" s="22"/>
      <c r="D31" s="22"/>
      <c r="E31" s="249">
        <v>33</v>
      </c>
      <c r="F31" s="249"/>
      <c r="G31" s="249"/>
      <c r="H31" s="249"/>
      <c r="I31" s="249"/>
      <c r="J31" s="22"/>
      <c r="L31" s="22"/>
      <c r="M31" s="22"/>
      <c r="N31" s="18"/>
    </row>
    <row r="32" spans="1:14" x14ac:dyDescent="0.35">
      <c r="A32" s="21"/>
      <c r="B32" s="22"/>
      <c r="C32" s="22"/>
      <c r="D32" s="22"/>
      <c r="E32" s="22"/>
      <c r="F32" s="22"/>
      <c r="G32" s="22"/>
      <c r="H32" s="22"/>
      <c r="I32" s="22"/>
      <c r="J32" s="22"/>
      <c r="K32" s="22"/>
      <c r="L32" s="22"/>
      <c r="M32" s="22"/>
      <c r="N32" s="18"/>
    </row>
    <row r="33" spans="1:14" x14ac:dyDescent="0.35">
      <c r="A33" s="21"/>
      <c r="B33" s="22"/>
      <c r="C33" s="22"/>
      <c r="D33" s="22"/>
      <c r="E33" s="22"/>
      <c r="F33" s="22"/>
      <c r="G33" s="22"/>
      <c r="H33" s="22"/>
      <c r="I33" s="22"/>
      <c r="J33" s="22"/>
      <c r="K33" s="22"/>
      <c r="L33" s="22"/>
      <c r="M33" s="22"/>
      <c r="N33" s="18"/>
    </row>
    <row r="34" spans="1:14" x14ac:dyDescent="0.35">
      <c r="A34" s="21"/>
      <c r="B34" s="22"/>
      <c r="C34" s="22"/>
      <c r="D34" s="22"/>
      <c r="E34" s="22"/>
      <c r="F34" s="22"/>
      <c r="G34" s="22"/>
      <c r="H34" s="22"/>
      <c r="I34" s="22"/>
      <c r="J34" s="22"/>
      <c r="K34" s="22"/>
      <c r="L34" s="22"/>
      <c r="M34" s="22"/>
      <c r="N34" s="18"/>
    </row>
    <row r="35" spans="1:14" x14ac:dyDescent="0.35">
      <c r="A35" s="21"/>
      <c r="B35" s="22"/>
      <c r="C35" s="22"/>
      <c r="D35" s="22"/>
      <c r="E35" s="22"/>
      <c r="F35" s="22"/>
      <c r="G35" s="22"/>
      <c r="H35" s="22"/>
      <c r="I35" s="22"/>
      <c r="J35" s="22"/>
      <c r="K35" s="22"/>
      <c r="L35" s="22"/>
      <c r="M35" s="22"/>
      <c r="N35" s="18"/>
    </row>
    <row r="36" spans="1:14" x14ac:dyDescent="0.35">
      <c r="A36" s="21"/>
      <c r="B36" s="22"/>
      <c r="C36" s="22"/>
      <c r="D36" s="22"/>
      <c r="E36" s="22"/>
      <c r="F36" s="22"/>
      <c r="G36" s="22"/>
      <c r="H36" s="22"/>
      <c r="I36" s="22"/>
      <c r="J36" s="22"/>
      <c r="K36" s="22"/>
      <c r="L36" s="22"/>
      <c r="M36" s="22"/>
      <c r="N36" s="18"/>
    </row>
    <row r="37" spans="1:14" x14ac:dyDescent="0.35">
      <c r="A37" s="21"/>
      <c r="B37" s="22"/>
      <c r="C37" s="22"/>
      <c r="D37" s="22"/>
      <c r="E37" s="22"/>
      <c r="F37" s="22"/>
      <c r="G37" s="22"/>
      <c r="H37" s="22"/>
      <c r="I37" s="22"/>
      <c r="J37" s="22"/>
      <c r="K37" s="22"/>
      <c r="L37" s="22"/>
      <c r="M37" s="22"/>
      <c r="N37" s="18"/>
    </row>
    <row r="38" spans="1:14" x14ac:dyDescent="0.35">
      <c r="A38" s="21"/>
      <c r="B38" s="22"/>
      <c r="C38" s="22"/>
      <c r="D38" s="22"/>
      <c r="E38" s="22"/>
      <c r="F38" s="22"/>
      <c r="G38" s="22"/>
      <c r="H38" s="22"/>
      <c r="I38" s="22"/>
      <c r="J38" s="22"/>
      <c r="K38" s="22"/>
      <c r="L38" s="22"/>
      <c r="M38" s="22"/>
      <c r="N38" s="18"/>
    </row>
    <row r="39" spans="1:14" x14ac:dyDescent="0.35">
      <c r="A39" s="21"/>
      <c r="B39" s="22"/>
      <c r="C39" s="22"/>
      <c r="D39" s="22"/>
      <c r="E39" s="22"/>
      <c r="F39" s="22"/>
      <c r="G39" s="22"/>
      <c r="H39" s="22"/>
      <c r="I39" s="22"/>
      <c r="J39" s="22"/>
      <c r="K39" s="22"/>
      <c r="L39" s="22"/>
      <c r="M39" s="22"/>
      <c r="N39" s="18"/>
    </row>
    <row r="40" spans="1:14" x14ac:dyDescent="0.35">
      <c r="A40" s="21"/>
      <c r="B40" s="22"/>
      <c r="C40" s="22"/>
      <c r="D40" s="22"/>
      <c r="E40" s="22"/>
      <c r="F40" s="22"/>
      <c r="G40" s="22"/>
      <c r="H40" s="22"/>
      <c r="I40" s="22"/>
      <c r="J40" s="22"/>
      <c r="K40" s="22"/>
      <c r="L40" s="22"/>
      <c r="M40" s="22"/>
      <c r="N40" s="18"/>
    </row>
    <row r="41" spans="1:14" x14ac:dyDescent="0.35">
      <c r="A41" s="21"/>
      <c r="B41" s="22"/>
      <c r="C41" s="22"/>
      <c r="D41" s="22"/>
      <c r="E41" s="22"/>
      <c r="F41" s="22"/>
      <c r="G41" s="22"/>
      <c r="H41" s="22"/>
      <c r="I41" s="22"/>
      <c r="J41" s="22"/>
      <c r="K41" s="22"/>
      <c r="L41" s="22"/>
      <c r="M41" s="22"/>
      <c r="N41" s="18"/>
    </row>
    <row r="42" spans="1:14" x14ac:dyDescent="0.35">
      <c r="A42" s="21"/>
      <c r="B42" s="22"/>
      <c r="C42" s="22"/>
      <c r="D42" s="22"/>
      <c r="E42" s="22"/>
      <c r="F42" s="22"/>
      <c r="G42" s="22"/>
      <c r="H42" s="22"/>
      <c r="I42" s="22"/>
      <c r="J42" s="22"/>
      <c r="K42" s="22"/>
      <c r="L42" s="22"/>
      <c r="M42" s="22"/>
      <c r="N42" s="18"/>
    </row>
    <row r="43" spans="1:14" x14ac:dyDescent="0.35">
      <c r="A43" s="21"/>
      <c r="B43" s="22"/>
      <c r="C43" s="22"/>
      <c r="D43" s="22"/>
      <c r="E43" s="22"/>
      <c r="F43" s="22"/>
      <c r="G43" s="22"/>
      <c r="H43" s="22"/>
      <c r="I43" s="22"/>
      <c r="J43" s="22"/>
      <c r="K43" s="22"/>
      <c r="L43" s="22"/>
      <c r="M43" s="22"/>
      <c r="N43" s="18"/>
    </row>
    <row r="44" spans="1:14" x14ac:dyDescent="0.35">
      <c r="A44" s="21"/>
      <c r="B44" s="22"/>
      <c r="C44" s="22"/>
      <c r="D44" s="22"/>
      <c r="E44" s="22"/>
      <c r="F44" s="22"/>
      <c r="G44" s="22"/>
      <c r="H44" s="22"/>
      <c r="I44" s="22"/>
      <c r="J44" s="22"/>
      <c r="K44" s="22"/>
      <c r="L44" s="22"/>
      <c r="M44" s="22"/>
      <c r="N44" s="18"/>
    </row>
    <row r="45" spans="1:14" x14ac:dyDescent="0.35">
      <c r="A45" s="21"/>
      <c r="B45" s="22"/>
      <c r="C45" s="22"/>
      <c r="D45" s="22"/>
      <c r="E45" s="22"/>
      <c r="F45" s="22"/>
      <c r="G45" s="22"/>
      <c r="H45" s="22"/>
      <c r="I45" s="22"/>
      <c r="J45" s="22"/>
      <c r="K45" s="22"/>
      <c r="L45" s="22"/>
      <c r="M45" s="22"/>
      <c r="N45" s="18"/>
    </row>
    <row r="46" spans="1:14" x14ac:dyDescent="0.35">
      <c r="A46" s="21"/>
      <c r="B46" s="22"/>
      <c r="C46" s="22"/>
      <c r="D46" s="22"/>
      <c r="E46" s="22"/>
      <c r="F46" s="22"/>
      <c r="G46" s="22"/>
      <c r="H46" s="22"/>
      <c r="I46" s="22"/>
      <c r="J46" s="22"/>
      <c r="K46" s="22"/>
      <c r="L46" s="22"/>
      <c r="M46" s="22"/>
      <c r="N46" s="18"/>
    </row>
    <row r="47" spans="1:14" x14ac:dyDescent="0.35">
      <c r="A47" s="21"/>
      <c r="B47" s="22"/>
      <c r="C47" s="22"/>
      <c r="D47" s="22"/>
      <c r="E47" s="22"/>
      <c r="F47" s="22"/>
      <c r="G47" s="22"/>
      <c r="H47" s="22"/>
      <c r="I47" s="22"/>
      <c r="J47" s="22"/>
      <c r="K47" s="22"/>
      <c r="L47" s="22"/>
      <c r="M47" s="22"/>
      <c r="N47" s="18"/>
    </row>
    <row r="48" spans="1:14" x14ac:dyDescent="0.35">
      <c r="A48" s="21"/>
      <c r="B48" s="22"/>
      <c r="C48" s="22"/>
      <c r="D48" s="22"/>
      <c r="E48" s="22"/>
      <c r="F48" s="22"/>
      <c r="G48" s="22"/>
      <c r="H48" s="22"/>
      <c r="I48" s="22"/>
      <c r="J48" s="22"/>
      <c r="K48" s="22"/>
      <c r="L48" s="22"/>
      <c r="M48" s="22"/>
      <c r="N48" s="18"/>
    </row>
    <row r="49" spans="1:14" x14ac:dyDescent="0.35">
      <c r="A49" s="21"/>
      <c r="B49" s="22"/>
      <c r="C49" s="22"/>
      <c r="D49" s="22"/>
      <c r="E49" s="22"/>
      <c r="F49" s="22"/>
      <c r="G49" s="22"/>
      <c r="H49" s="22"/>
      <c r="I49" s="22"/>
      <c r="J49" s="22"/>
      <c r="K49" s="22"/>
      <c r="L49" s="22"/>
      <c r="M49" s="22"/>
      <c r="N49" s="18"/>
    </row>
    <row r="50" spans="1:14" ht="20" x14ac:dyDescent="0.35">
      <c r="A50" s="21"/>
      <c r="B50" s="22"/>
      <c r="C50" s="22"/>
      <c r="D50" s="22"/>
      <c r="E50" s="233" t="s">
        <v>34</v>
      </c>
      <c r="F50" s="233"/>
      <c r="G50" s="233"/>
      <c r="H50" s="233"/>
      <c r="I50" s="233"/>
      <c r="J50" s="22"/>
      <c r="K50" s="22"/>
      <c r="L50" s="22"/>
      <c r="M50" s="22"/>
      <c r="N50" s="18"/>
    </row>
    <row r="51" spans="1:14" ht="23.5" x14ac:dyDescent="0.55000000000000004">
      <c r="A51" s="21"/>
      <c r="B51" s="22"/>
      <c r="C51" s="22"/>
      <c r="D51" s="22"/>
      <c r="E51" s="234">
        <f>GETPIVOTDATA("No.",Hoja2!$A$11)</f>
        <v>33</v>
      </c>
      <c r="F51" s="234"/>
      <c r="G51" s="234"/>
      <c r="H51" s="234"/>
      <c r="I51" s="234"/>
      <c r="J51" s="22"/>
      <c r="K51" s="22"/>
      <c r="L51" s="22"/>
      <c r="M51" s="22"/>
      <c r="N51" s="18"/>
    </row>
    <row r="52" spans="1:14" x14ac:dyDescent="0.35">
      <c r="A52" s="21"/>
      <c r="B52" s="22"/>
      <c r="C52" s="22"/>
      <c r="D52" s="22"/>
      <c r="E52" s="22"/>
      <c r="F52" s="22"/>
      <c r="G52" s="22"/>
      <c r="H52" s="22"/>
      <c r="I52" s="22"/>
      <c r="J52" s="22"/>
      <c r="K52" s="22"/>
      <c r="L52" s="22"/>
      <c r="M52" s="22"/>
      <c r="N52" s="18"/>
    </row>
    <row r="53" spans="1:14" x14ac:dyDescent="0.35">
      <c r="A53" s="21"/>
      <c r="B53" s="22"/>
      <c r="C53" s="22"/>
      <c r="D53" s="22"/>
      <c r="E53" s="22"/>
      <c r="F53" s="22"/>
      <c r="G53" s="22"/>
      <c r="H53" s="22"/>
      <c r="I53" s="22"/>
      <c r="J53" s="22"/>
      <c r="K53" s="22"/>
      <c r="L53" s="22"/>
      <c r="M53" s="22"/>
      <c r="N53" s="18"/>
    </row>
    <row r="54" spans="1:14" x14ac:dyDescent="0.35">
      <c r="A54" s="21"/>
      <c r="B54" s="22"/>
      <c r="C54" s="22"/>
      <c r="D54" s="22"/>
      <c r="E54" s="22"/>
      <c r="F54" s="22"/>
      <c r="G54" s="22"/>
      <c r="H54" s="22"/>
      <c r="I54" s="22"/>
      <c r="J54" s="22"/>
      <c r="K54" s="22"/>
      <c r="L54" s="22"/>
      <c r="M54" s="22"/>
      <c r="N54" s="18"/>
    </row>
    <row r="55" spans="1:14" x14ac:dyDescent="0.35">
      <c r="A55" s="21"/>
      <c r="B55" s="22"/>
      <c r="C55" s="22"/>
      <c r="D55" s="22"/>
      <c r="E55" s="22"/>
      <c r="F55" s="22"/>
      <c r="G55" s="22"/>
      <c r="H55" s="22"/>
      <c r="I55" s="22"/>
      <c r="J55" s="22"/>
      <c r="K55" s="22"/>
      <c r="L55" s="22"/>
      <c r="M55" s="22"/>
      <c r="N55" s="18"/>
    </row>
    <row r="56" spans="1:14" x14ac:dyDescent="0.35">
      <c r="A56" s="21"/>
      <c r="B56" s="22"/>
      <c r="C56" s="22"/>
      <c r="D56" s="22"/>
      <c r="E56" s="22"/>
      <c r="F56" s="22"/>
      <c r="G56" s="22"/>
      <c r="H56" s="22"/>
      <c r="I56" s="22"/>
      <c r="J56" s="22"/>
      <c r="K56" s="22"/>
      <c r="L56" s="22"/>
      <c r="M56" s="22"/>
      <c r="N56" s="18"/>
    </row>
    <row r="57" spans="1:14" x14ac:dyDescent="0.35">
      <c r="A57" s="21"/>
      <c r="B57" s="22"/>
      <c r="C57" s="22"/>
      <c r="D57" s="22"/>
      <c r="E57" s="22"/>
      <c r="F57" s="22"/>
      <c r="G57" s="22"/>
      <c r="H57" s="22"/>
      <c r="I57" s="22"/>
      <c r="J57" s="22"/>
      <c r="K57" s="22"/>
      <c r="L57" s="22"/>
      <c r="M57" s="22"/>
      <c r="N57" s="18"/>
    </row>
    <row r="58" spans="1:14" x14ac:dyDescent="0.35">
      <c r="A58" s="21"/>
      <c r="B58" s="22"/>
      <c r="C58" s="22"/>
      <c r="D58" s="22"/>
      <c r="E58" s="22"/>
      <c r="F58" s="22"/>
      <c r="G58" s="22"/>
      <c r="H58" s="22"/>
      <c r="I58" s="22"/>
      <c r="J58" s="22"/>
      <c r="K58" s="22"/>
      <c r="L58" s="22"/>
      <c r="M58" s="22"/>
      <c r="N58" s="18"/>
    </row>
    <row r="59" spans="1:14" x14ac:dyDescent="0.35">
      <c r="A59" s="21"/>
      <c r="B59" s="22"/>
      <c r="C59" s="22"/>
      <c r="D59" s="22"/>
      <c r="E59" s="22"/>
      <c r="F59" s="22"/>
      <c r="G59" s="22"/>
      <c r="H59" s="22"/>
      <c r="I59" s="22"/>
      <c r="J59" s="22"/>
      <c r="K59" s="22"/>
      <c r="L59" s="22"/>
      <c r="M59" s="22"/>
      <c r="N59" s="18"/>
    </row>
    <row r="60" spans="1:14" x14ac:dyDescent="0.35">
      <c r="A60" s="21"/>
      <c r="B60" s="22"/>
      <c r="C60" s="22"/>
      <c r="D60" s="22"/>
      <c r="E60" s="22"/>
      <c r="F60" s="22"/>
      <c r="G60" s="22"/>
      <c r="H60" s="22"/>
      <c r="I60" s="22"/>
      <c r="J60" s="22"/>
      <c r="K60" s="22"/>
      <c r="L60" s="22"/>
      <c r="M60" s="22"/>
      <c r="N60" s="18"/>
    </row>
    <row r="61" spans="1:14" x14ac:dyDescent="0.35">
      <c r="A61" s="21"/>
      <c r="B61" s="22"/>
      <c r="C61" s="22"/>
      <c r="D61" s="22"/>
      <c r="E61" s="22"/>
      <c r="F61" s="22"/>
      <c r="G61" s="22"/>
      <c r="H61" s="22"/>
      <c r="I61" s="22"/>
      <c r="J61" s="22"/>
      <c r="K61" s="22"/>
      <c r="L61" s="22"/>
      <c r="M61" s="22"/>
      <c r="N61" s="18"/>
    </row>
    <row r="62" spans="1:14" x14ac:dyDescent="0.35">
      <c r="A62" s="21"/>
      <c r="B62" s="22"/>
      <c r="C62" s="22"/>
      <c r="D62" s="22"/>
      <c r="E62" s="22"/>
      <c r="F62" s="22"/>
      <c r="G62" s="22"/>
      <c r="H62" s="22"/>
      <c r="I62" s="22"/>
      <c r="J62" s="22"/>
      <c r="K62" s="22"/>
      <c r="L62" s="22"/>
      <c r="M62" s="22"/>
      <c r="N62" s="18"/>
    </row>
    <row r="63" spans="1:14" x14ac:dyDescent="0.35">
      <c r="A63" s="21"/>
      <c r="B63" s="22"/>
      <c r="C63" s="22"/>
      <c r="D63" s="22"/>
      <c r="E63" s="22"/>
      <c r="F63" s="22"/>
      <c r="G63" s="22"/>
      <c r="H63" s="22"/>
      <c r="I63" s="22"/>
      <c r="J63" s="22"/>
      <c r="K63" s="22"/>
      <c r="L63" s="22"/>
      <c r="M63" s="22"/>
      <c r="N63" s="18"/>
    </row>
    <row r="64" spans="1:14" x14ac:dyDescent="0.35">
      <c r="A64" s="21"/>
      <c r="B64" s="22"/>
      <c r="C64" s="22"/>
      <c r="D64" s="22"/>
      <c r="E64" s="22"/>
      <c r="F64" s="22"/>
      <c r="G64" s="22"/>
      <c r="H64" s="22"/>
      <c r="I64" s="22"/>
      <c r="J64" s="22"/>
      <c r="K64" s="22"/>
      <c r="L64" s="22"/>
      <c r="M64" s="22"/>
      <c r="N64" s="18"/>
    </row>
    <row r="65" spans="1:14" x14ac:dyDescent="0.35">
      <c r="A65" s="21"/>
      <c r="B65" s="22"/>
      <c r="C65" s="22"/>
      <c r="D65" s="22"/>
      <c r="E65" s="22"/>
      <c r="F65" s="22"/>
      <c r="G65" s="22"/>
      <c r="H65" s="22"/>
      <c r="I65" s="22"/>
      <c r="J65" s="22"/>
      <c r="K65" s="22"/>
      <c r="L65" s="22"/>
      <c r="M65" s="22"/>
      <c r="N65" s="18"/>
    </row>
    <row r="66" spans="1:14" x14ac:dyDescent="0.35">
      <c r="A66" s="21"/>
      <c r="B66" s="22"/>
      <c r="C66" s="22"/>
      <c r="D66" s="22"/>
      <c r="E66" s="22"/>
      <c r="F66" s="22"/>
      <c r="G66" s="22"/>
      <c r="H66" s="22"/>
      <c r="I66" s="22"/>
      <c r="J66" s="22"/>
      <c r="K66" s="22"/>
      <c r="L66" s="22"/>
      <c r="M66" s="22"/>
      <c r="N66" s="18"/>
    </row>
    <row r="67" spans="1:14" x14ac:dyDescent="0.35">
      <c r="A67" s="21"/>
      <c r="B67" s="22"/>
      <c r="C67" s="22"/>
      <c r="D67" s="22"/>
      <c r="E67" s="22"/>
      <c r="F67" s="22"/>
      <c r="G67" s="22"/>
      <c r="H67" s="22"/>
      <c r="I67" s="22"/>
      <c r="J67" s="22"/>
      <c r="K67" s="22"/>
      <c r="L67" s="22"/>
      <c r="M67" s="22"/>
      <c r="N67" s="18"/>
    </row>
    <row r="68" spans="1:14" x14ac:dyDescent="0.35">
      <c r="A68" s="21"/>
      <c r="B68" s="22"/>
      <c r="C68" s="22"/>
      <c r="D68" s="22"/>
      <c r="E68" s="22"/>
      <c r="F68" s="22"/>
      <c r="G68" s="22"/>
      <c r="H68" s="22"/>
      <c r="I68" s="22"/>
      <c r="J68" s="22"/>
      <c r="K68" s="22"/>
      <c r="L68" s="22"/>
      <c r="M68" s="22"/>
      <c r="N68" s="18"/>
    </row>
    <row r="69" spans="1:14" x14ac:dyDescent="0.35">
      <c r="A69" s="21"/>
      <c r="B69" s="22"/>
      <c r="C69" s="22"/>
      <c r="D69" s="22"/>
      <c r="E69" s="22"/>
      <c r="F69" s="22"/>
      <c r="G69" s="22"/>
      <c r="H69" s="22"/>
      <c r="I69" s="22"/>
      <c r="J69" s="22"/>
      <c r="K69" s="22"/>
      <c r="L69" s="22"/>
      <c r="M69" s="22"/>
      <c r="N69" s="18"/>
    </row>
    <row r="70" spans="1:14" x14ac:dyDescent="0.35">
      <c r="A70" s="21"/>
      <c r="B70" s="22"/>
      <c r="C70" s="22"/>
      <c r="D70" s="22"/>
      <c r="E70" s="22"/>
      <c r="F70" s="22"/>
      <c r="G70" s="22"/>
      <c r="H70" s="22"/>
      <c r="I70" s="22"/>
      <c r="J70" s="22"/>
      <c r="K70" s="22"/>
      <c r="L70" s="22"/>
      <c r="M70" s="22"/>
      <c r="N70" s="18"/>
    </row>
    <row r="71" spans="1:14" x14ac:dyDescent="0.35">
      <c r="A71" s="21"/>
      <c r="B71" s="22"/>
      <c r="C71" s="22"/>
      <c r="D71" s="22"/>
      <c r="E71" s="22"/>
      <c r="F71" s="22"/>
      <c r="G71" s="22"/>
      <c r="H71" s="22"/>
      <c r="I71" s="22"/>
      <c r="J71" s="22"/>
      <c r="K71" s="22"/>
      <c r="L71" s="22"/>
      <c r="M71" s="22"/>
      <c r="N71" s="18"/>
    </row>
    <row r="72" spans="1:14" x14ac:dyDescent="0.35">
      <c r="A72" s="21"/>
      <c r="B72" s="22"/>
      <c r="C72" s="22"/>
      <c r="D72" s="22"/>
      <c r="E72" s="22"/>
      <c r="F72" s="22"/>
      <c r="G72" s="22"/>
      <c r="H72" s="22"/>
      <c r="I72" s="22"/>
      <c r="J72" s="22"/>
      <c r="K72" s="22"/>
      <c r="L72" s="22"/>
      <c r="M72" s="22"/>
      <c r="N72" s="18"/>
    </row>
    <row r="73" spans="1:14" x14ac:dyDescent="0.35">
      <c r="A73" s="21"/>
      <c r="B73" s="22"/>
      <c r="C73" s="22"/>
      <c r="D73" s="22"/>
      <c r="E73" s="22"/>
      <c r="F73" s="22"/>
      <c r="G73" s="22"/>
      <c r="H73" s="22"/>
      <c r="I73" s="22"/>
      <c r="J73" s="22"/>
      <c r="K73" s="22"/>
      <c r="L73" s="22"/>
      <c r="M73" s="22"/>
      <c r="N73" s="18"/>
    </row>
    <row r="74" spans="1:14" x14ac:dyDescent="0.35">
      <c r="A74" s="21"/>
      <c r="B74" s="22"/>
      <c r="C74" s="22"/>
      <c r="D74" s="22"/>
      <c r="E74" s="22"/>
      <c r="F74" s="22"/>
      <c r="G74" s="22"/>
      <c r="H74" s="22"/>
      <c r="I74" s="22"/>
      <c r="J74" s="22"/>
      <c r="K74" s="22"/>
      <c r="L74" s="22"/>
      <c r="M74" s="22"/>
      <c r="N74" s="18"/>
    </row>
    <row r="75" spans="1:14" x14ac:dyDescent="0.35">
      <c r="A75" s="21"/>
      <c r="B75" s="22"/>
      <c r="C75" s="22"/>
      <c r="D75" s="22"/>
      <c r="E75" s="22"/>
      <c r="F75" s="22"/>
      <c r="G75" s="22"/>
      <c r="H75" s="22"/>
      <c r="I75" s="22"/>
      <c r="J75" s="22"/>
      <c r="K75" s="22"/>
      <c r="L75" s="22"/>
      <c r="M75" s="22"/>
      <c r="N75" s="18"/>
    </row>
    <row r="76" spans="1:14" x14ac:dyDescent="0.35">
      <c r="A76" s="21"/>
      <c r="B76" s="22"/>
      <c r="C76" s="22"/>
      <c r="D76" s="22"/>
      <c r="E76" s="22"/>
      <c r="F76" s="22"/>
      <c r="G76" s="22"/>
      <c r="H76" s="22"/>
      <c r="I76" s="22"/>
      <c r="J76" s="22"/>
      <c r="K76" s="22"/>
      <c r="L76" s="22"/>
      <c r="M76" s="22"/>
      <c r="N76" s="18"/>
    </row>
    <row r="77" spans="1:14" x14ac:dyDescent="0.35">
      <c r="A77" s="21"/>
      <c r="B77" s="22"/>
      <c r="C77" s="22"/>
      <c r="D77" s="22"/>
      <c r="E77" s="22"/>
      <c r="F77" s="22"/>
      <c r="G77" s="22"/>
      <c r="H77" s="22"/>
      <c r="I77" s="22"/>
      <c r="J77" s="22"/>
      <c r="K77" s="22"/>
      <c r="L77" s="22"/>
      <c r="M77" s="22"/>
      <c r="N77" s="18"/>
    </row>
    <row r="78" spans="1:14" x14ac:dyDescent="0.35">
      <c r="A78" s="23"/>
      <c r="B78" s="24"/>
      <c r="C78" s="24"/>
      <c r="D78" s="24"/>
      <c r="E78" s="24"/>
      <c r="F78" s="24"/>
      <c r="G78" s="24"/>
      <c r="H78" s="24"/>
      <c r="I78" s="24"/>
      <c r="J78" s="24"/>
      <c r="K78" s="24"/>
      <c r="L78" s="24"/>
      <c r="M78" s="24"/>
      <c r="N78" s="25"/>
    </row>
  </sheetData>
  <sheetProtection algorithmName="SHA-512" hashValue="u6ho1LJdBnS0/ITfgN4gZAY9xmx4kZiQnlE+EnAnwtLMJ4NKK2zrpEWSjAzi6mcs7uHZ5GREx0tj4ooFlhAmnw==" saltValue="XIGyNemOA9ya7cjd5brIEQ==" spinCount="100000" sheet="1" objects="1" scenarios="1" formatColumns="0" formatRows="0"/>
  <mergeCells count="7">
    <mergeCell ref="E50:I50"/>
    <mergeCell ref="E51:I51"/>
    <mergeCell ref="D2:M6"/>
    <mergeCell ref="B7:M7"/>
    <mergeCell ref="B8:M8"/>
    <mergeCell ref="E30:I30"/>
    <mergeCell ref="E31:I31"/>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77D0-8F0B-4DF1-ACA1-679354235BBA}">
  <dimension ref="A3:B14"/>
  <sheetViews>
    <sheetView workbookViewId="0">
      <selection activeCell="A11" sqref="A11"/>
    </sheetView>
  </sheetViews>
  <sheetFormatPr baseColWidth="10" defaultRowHeight="14.5" x14ac:dyDescent="0.35"/>
  <cols>
    <col min="1" max="1" width="18.54296875" bestFit="1" customWidth="1"/>
    <col min="2" max="2" width="12.7265625" bestFit="1" customWidth="1"/>
  </cols>
  <sheetData>
    <row r="3" spans="1:2" x14ac:dyDescent="0.35">
      <c r="A3" s="2" t="s">
        <v>13</v>
      </c>
      <c r="B3" t="s">
        <v>147</v>
      </c>
    </row>
    <row r="4" spans="1:2" x14ac:dyDescent="0.35">
      <c r="A4" s="3" t="s">
        <v>5</v>
      </c>
      <c r="B4">
        <v>22</v>
      </c>
    </row>
    <row r="5" spans="1:2" x14ac:dyDescent="0.35">
      <c r="A5" s="3" t="s">
        <v>17</v>
      </c>
      <c r="B5">
        <v>10</v>
      </c>
    </row>
    <row r="6" spans="1:2" x14ac:dyDescent="0.35">
      <c r="A6" s="3" t="s">
        <v>12</v>
      </c>
      <c r="B6">
        <v>1</v>
      </c>
    </row>
    <row r="7" spans="1:2" x14ac:dyDescent="0.35">
      <c r="A7" s="3" t="s">
        <v>14</v>
      </c>
      <c r="B7">
        <v>33</v>
      </c>
    </row>
    <row r="10" spans="1:2" x14ac:dyDescent="0.35">
      <c r="A10" s="2" t="s">
        <v>13</v>
      </c>
      <c r="B10" t="s">
        <v>147</v>
      </c>
    </row>
    <row r="11" spans="1:2" x14ac:dyDescent="0.35">
      <c r="A11" s="3" t="s">
        <v>5</v>
      </c>
      <c r="B11">
        <v>22</v>
      </c>
    </row>
    <row r="12" spans="1:2" x14ac:dyDescent="0.35">
      <c r="A12" s="3" t="s">
        <v>17</v>
      </c>
      <c r="B12">
        <v>10</v>
      </c>
    </row>
    <row r="13" spans="1:2" x14ac:dyDescent="0.35">
      <c r="A13" s="3" t="s">
        <v>12</v>
      </c>
      <c r="B13">
        <v>1</v>
      </c>
    </row>
    <row r="14" spans="1:2" x14ac:dyDescent="0.35">
      <c r="A14" s="3" t="s">
        <v>14</v>
      </c>
      <c r="B14">
        <v>33</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EEA9-4590-4F79-BB49-2BBAAE93FE87}">
  <dimension ref="A1:U969"/>
  <sheetViews>
    <sheetView zoomScale="53" zoomScaleNormal="53" workbookViewId="0">
      <pane xSplit="12" ySplit="10" topLeftCell="M14" activePane="bottomRight" state="frozen"/>
      <selection pane="topRight" activeCell="M1" sqref="M1"/>
      <selection pane="bottomLeft" activeCell="A11" sqref="A11"/>
      <selection pane="bottomRight" activeCell="N14" sqref="N14"/>
    </sheetView>
  </sheetViews>
  <sheetFormatPr baseColWidth="10" defaultColWidth="12.26953125" defaultRowHeight="15" customHeight="1" x14ac:dyDescent="0.35"/>
  <cols>
    <col min="1" max="2" width="25.08984375" style="33" customWidth="1"/>
    <col min="3" max="3" width="7.7265625" style="33" customWidth="1"/>
    <col min="4" max="4" width="26.08984375" style="33" customWidth="1"/>
    <col min="5" max="5" width="28.6328125" style="33" customWidth="1"/>
    <col min="6" max="7" width="16" style="33" customWidth="1"/>
    <col min="8" max="8" width="17.54296875" style="33" hidden="1" customWidth="1"/>
    <col min="9" max="9" width="48.36328125" style="33" hidden="1" customWidth="1"/>
    <col min="10" max="10" width="54.1796875" style="33" hidden="1" customWidth="1"/>
    <col min="11" max="12" width="21.26953125" style="33" hidden="1" customWidth="1"/>
    <col min="13" max="13" width="17.54296875" style="33" customWidth="1"/>
    <col min="14" max="16" width="69.81640625" style="33" customWidth="1"/>
    <col min="17" max="18" width="21.26953125" style="33" customWidth="1"/>
    <col min="19" max="16384" width="12.26953125" style="33"/>
  </cols>
  <sheetData>
    <row r="1" spans="1:21" ht="15.75" customHeight="1" x14ac:dyDescent="0.35">
      <c r="A1" s="26"/>
      <c r="B1" s="259" t="s">
        <v>331</v>
      </c>
      <c r="C1" s="259"/>
      <c r="D1" s="259"/>
      <c r="E1" s="259"/>
      <c r="F1" s="259"/>
      <c r="G1" s="259"/>
      <c r="H1" s="259"/>
      <c r="I1" s="259"/>
      <c r="J1" s="259"/>
      <c r="K1" s="259"/>
      <c r="L1" s="259"/>
      <c r="M1" s="259"/>
      <c r="N1" s="259"/>
      <c r="O1" s="259"/>
      <c r="P1" s="259"/>
      <c r="Q1" s="259"/>
      <c r="R1" s="259"/>
      <c r="S1" s="32"/>
      <c r="T1" s="32"/>
      <c r="U1" s="32"/>
    </row>
    <row r="2" spans="1:21" ht="15.75" customHeight="1" x14ac:dyDescent="0.35">
      <c r="A2" s="30"/>
      <c r="B2" s="259"/>
      <c r="C2" s="259"/>
      <c r="D2" s="259"/>
      <c r="E2" s="259"/>
      <c r="F2" s="259"/>
      <c r="G2" s="259"/>
      <c r="H2" s="259"/>
      <c r="I2" s="259"/>
      <c r="J2" s="259"/>
      <c r="K2" s="259"/>
      <c r="L2" s="259"/>
      <c r="M2" s="259"/>
      <c r="N2" s="259"/>
      <c r="O2" s="259"/>
      <c r="P2" s="259"/>
      <c r="Q2" s="259"/>
      <c r="R2" s="259"/>
      <c r="S2" s="32"/>
      <c r="T2" s="32"/>
      <c r="U2" s="32"/>
    </row>
    <row r="3" spans="1:21" ht="12" customHeight="1" x14ac:dyDescent="0.35">
      <c r="A3" s="30"/>
      <c r="B3" s="259"/>
      <c r="C3" s="259"/>
      <c r="D3" s="259"/>
      <c r="E3" s="259"/>
      <c r="F3" s="259"/>
      <c r="G3" s="259"/>
      <c r="H3" s="259"/>
      <c r="I3" s="259"/>
      <c r="J3" s="259"/>
      <c r="K3" s="259"/>
      <c r="L3" s="259"/>
      <c r="M3" s="259"/>
      <c r="N3" s="259"/>
      <c r="O3" s="259"/>
      <c r="P3" s="259"/>
      <c r="Q3" s="259"/>
      <c r="R3" s="259"/>
      <c r="S3" s="32"/>
      <c r="T3" s="32"/>
      <c r="U3" s="32"/>
    </row>
    <row r="4" spans="1:21" ht="5.25" customHeight="1" x14ac:dyDescent="0.35">
      <c r="A4" s="30"/>
      <c r="B4" s="259"/>
      <c r="C4" s="259"/>
      <c r="D4" s="259"/>
      <c r="E4" s="259"/>
      <c r="F4" s="259"/>
      <c r="G4" s="259"/>
      <c r="H4" s="259"/>
      <c r="I4" s="259"/>
      <c r="J4" s="259"/>
      <c r="K4" s="259"/>
      <c r="L4" s="259"/>
      <c r="M4" s="259"/>
      <c r="N4" s="259"/>
      <c r="O4" s="259"/>
      <c r="P4" s="259"/>
      <c r="Q4" s="259"/>
      <c r="R4" s="259"/>
      <c r="S4" s="32"/>
      <c r="T4" s="32"/>
      <c r="U4" s="32"/>
    </row>
    <row r="5" spans="1:21" ht="15" customHeight="1" x14ac:dyDescent="0.35">
      <c r="A5" s="30"/>
      <c r="B5" s="259"/>
      <c r="C5" s="259"/>
      <c r="D5" s="259"/>
      <c r="E5" s="259"/>
      <c r="F5" s="259"/>
      <c r="G5" s="259"/>
      <c r="H5" s="259"/>
      <c r="I5" s="259"/>
      <c r="J5" s="259"/>
      <c r="K5" s="259"/>
      <c r="L5" s="259"/>
      <c r="M5" s="259"/>
      <c r="N5" s="259"/>
      <c r="O5" s="259"/>
      <c r="P5" s="259"/>
      <c r="Q5" s="259"/>
      <c r="R5" s="259"/>
      <c r="S5" s="32"/>
      <c r="T5" s="32"/>
      <c r="U5" s="32"/>
    </row>
    <row r="6" spans="1:21" ht="3" customHeight="1" x14ac:dyDescent="0.35">
      <c r="A6" s="30"/>
      <c r="B6" s="259"/>
      <c r="C6" s="259"/>
      <c r="D6" s="259"/>
      <c r="E6" s="259"/>
      <c r="F6" s="259"/>
      <c r="G6" s="259"/>
      <c r="H6" s="259"/>
      <c r="I6" s="259"/>
      <c r="J6" s="259"/>
      <c r="K6" s="259"/>
      <c r="L6" s="259"/>
      <c r="M6" s="259"/>
      <c r="N6" s="259"/>
      <c r="O6" s="259"/>
      <c r="P6" s="259"/>
      <c r="Q6" s="259"/>
      <c r="R6" s="259"/>
      <c r="S6" s="32"/>
      <c r="T6" s="32"/>
      <c r="U6" s="32"/>
    </row>
    <row r="7" spans="1:21" ht="13.5" customHeight="1" x14ac:dyDescent="0.35">
      <c r="A7" s="30"/>
      <c r="B7" s="259"/>
      <c r="C7" s="259"/>
      <c r="D7" s="259"/>
      <c r="E7" s="259"/>
      <c r="F7" s="259"/>
      <c r="G7" s="259"/>
      <c r="H7" s="259"/>
      <c r="I7" s="259"/>
      <c r="J7" s="259"/>
      <c r="K7" s="259"/>
      <c r="L7" s="259"/>
      <c r="M7" s="259"/>
      <c r="N7" s="259"/>
      <c r="O7" s="259"/>
      <c r="P7" s="259"/>
      <c r="Q7" s="259"/>
      <c r="R7" s="259"/>
      <c r="S7" s="32"/>
      <c r="T7" s="32"/>
      <c r="U7" s="32"/>
    </row>
    <row r="8" spans="1:21" ht="1.5" customHeight="1" x14ac:dyDescent="0.35">
      <c r="A8" s="30"/>
      <c r="B8" s="27"/>
      <c r="C8" s="34"/>
      <c r="D8" s="35"/>
      <c r="E8" s="35"/>
      <c r="F8" s="35"/>
      <c r="G8" s="36"/>
      <c r="H8" s="36"/>
      <c r="I8" s="36"/>
      <c r="J8" s="36"/>
      <c r="K8" s="37"/>
      <c r="L8" s="37"/>
      <c r="M8" s="32"/>
      <c r="N8" s="32"/>
      <c r="O8" s="32"/>
      <c r="P8" s="32"/>
      <c r="Q8" s="32"/>
      <c r="R8" s="32"/>
      <c r="S8" s="32"/>
      <c r="T8" s="32"/>
      <c r="U8" s="32"/>
    </row>
    <row r="9" spans="1:21" ht="36" customHeight="1" x14ac:dyDescent="0.35">
      <c r="A9" s="38" t="s">
        <v>42</v>
      </c>
      <c r="B9" s="39" t="s">
        <v>43</v>
      </c>
      <c r="C9" s="250" t="s">
        <v>44</v>
      </c>
      <c r="D9" s="251"/>
      <c r="E9" s="251"/>
      <c r="F9" s="251"/>
      <c r="G9" s="251"/>
      <c r="H9" s="252" t="s">
        <v>45</v>
      </c>
      <c r="I9" s="251"/>
      <c r="J9" s="251"/>
      <c r="K9" s="251"/>
      <c r="L9" s="253"/>
      <c r="M9" s="256" t="s">
        <v>204</v>
      </c>
      <c r="N9" s="257"/>
      <c r="O9" s="257"/>
      <c r="P9" s="257"/>
      <c r="Q9" s="257"/>
      <c r="R9" s="258"/>
      <c r="S9" s="32"/>
      <c r="T9" s="32"/>
      <c r="U9" s="32"/>
    </row>
    <row r="10" spans="1:21" s="118" customFormat="1" ht="58.5" customHeight="1" x14ac:dyDescent="0.35">
      <c r="A10" s="38" t="s">
        <v>42</v>
      </c>
      <c r="B10" s="38" t="s">
        <v>43</v>
      </c>
      <c r="C10" s="40" t="s">
        <v>46</v>
      </c>
      <c r="D10" s="40" t="s">
        <v>47</v>
      </c>
      <c r="E10" s="40" t="s">
        <v>48</v>
      </c>
      <c r="F10" s="40" t="s">
        <v>0</v>
      </c>
      <c r="G10" s="40" t="s">
        <v>49</v>
      </c>
      <c r="H10" s="116" t="s">
        <v>1175</v>
      </c>
      <c r="I10" s="117" t="s">
        <v>1174</v>
      </c>
      <c r="J10" s="115" t="s">
        <v>1176</v>
      </c>
      <c r="K10" s="41" t="s">
        <v>334</v>
      </c>
      <c r="L10" s="41" t="s">
        <v>335</v>
      </c>
      <c r="M10" s="116" t="s">
        <v>1175</v>
      </c>
      <c r="N10" s="117" t="s">
        <v>1178</v>
      </c>
      <c r="O10" s="225" t="s">
        <v>1176</v>
      </c>
      <c r="P10" s="225" t="s">
        <v>257</v>
      </c>
      <c r="Q10" s="225" t="s">
        <v>1171</v>
      </c>
      <c r="R10" s="225" t="s">
        <v>335</v>
      </c>
      <c r="S10" s="31"/>
      <c r="T10" s="31"/>
      <c r="U10" s="31"/>
    </row>
    <row r="11" spans="1:21" ht="409.5" x14ac:dyDescent="0.35">
      <c r="A11" s="42" t="s">
        <v>1</v>
      </c>
      <c r="B11" s="43" t="s">
        <v>2</v>
      </c>
      <c r="C11" s="44">
        <v>1</v>
      </c>
      <c r="D11" s="43" t="s">
        <v>52</v>
      </c>
      <c r="E11" s="43" t="s">
        <v>53</v>
      </c>
      <c r="F11" s="68" t="s">
        <v>3</v>
      </c>
      <c r="G11" s="69" t="s">
        <v>21</v>
      </c>
      <c r="H11" s="82" t="s">
        <v>54</v>
      </c>
      <c r="I11" s="83" t="s">
        <v>151</v>
      </c>
      <c r="J11" s="228" t="s">
        <v>152</v>
      </c>
      <c r="K11" s="46">
        <v>1</v>
      </c>
      <c r="L11" s="45" t="s">
        <v>5</v>
      </c>
      <c r="M11" s="80" t="s">
        <v>330</v>
      </c>
      <c r="N11" s="80" t="s">
        <v>258</v>
      </c>
      <c r="O11" s="226" t="s">
        <v>1109</v>
      </c>
      <c r="P11" s="74" t="s">
        <v>1180</v>
      </c>
      <c r="Q11" s="75">
        <v>0.9</v>
      </c>
      <c r="R11" s="76" t="s">
        <v>5</v>
      </c>
      <c r="S11" s="32"/>
      <c r="T11" s="32"/>
      <c r="U11" s="32"/>
    </row>
    <row r="12" spans="1:21" ht="409.5" x14ac:dyDescent="0.35">
      <c r="A12" s="42" t="s">
        <v>1</v>
      </c>
      <c r="B12" s="43" t="s">
        <v>2</v>
      </c>
      <c r="C12" s="44">
        <v>2</v>
      </c>
      <c r="D12" s="43" t="s">
        <v>55</v>
      </c>
      <c r="E12" s="43" t="s">
        <v>4</v>
      </c>
      <c r="F12" s="68" t="s">
        <v>3</v>
      </c>
      <c r="G12" s="69" t="s">
        <v>22</v>
      </c>
      <c r="H12" s="84">
        <v>0.36</v>
      </c>
      <c r="I12" s="83" t="s">
        <v>56</v>
      </c>
      <c r="J12" s="228" t="s">
        <v>153</v>
      </c>
      <c r="K12" s="46">
        <v>1</v>
      </c>
      <c r="L12" s="45" t="s">
        <v>5</v>
      </c>
      <c r="M12" s="80" t="s">
        <v>259</v>
      </c>
      <c r="N12" s="102" t="s">
        <v>260</v>
      </c>
      <c r="O12" s="226" t="s">
        <v>261</v>
      </c>
      <c r="P12" s="74" t="s">
        <v>1143</v>
      </c>
      <c r="Q12" s="221">
        <v>0.88</v>
      </c>
      <c r="R12" s="222" t="s">
        <v>17</v>
      </c>
      <c r="S12" s="32"/>
      <c r="T12" s="32"/>
      <c r="U12" s="32"/>
    </row>
    <row r="13" spans="1:21" ht="409.5" x14ac:dyDescent="0.35">
      <c r="A13" s="42" t="s">
        <v>1</v>
      </c>
      <c r="B13" s="43" t="s">
        <v>2</v>
      </c>
      <c r="C13" s="44">
        <v>3</v>
      </c>
      <c r="D13" s="43" t="s">
        <v>57</v>
      </c>
      <c r="E13" s="43" t="s">
        <v>209</v>
      </c>
      <c r="F13" s="68" t="s">
        <v>3</v>
      </c>
      <c r="G13" s="69" t="s">
        <v>22</v>
      </c>
      <c r="H13" s="84">
        <v>0.33</v>
      </c>
      <c r="I13" s="83" t="s">
        <v>58</v>
      </c>
      <c r="J13" s="228" t="s">
        <v>59</v>
      </c>
      <c r="K13" s="46">
        <v>1</v>
      </c>
      <c r="L13" s="46" t="s">
        <v>5</v>
      </c>
      <c r="M13" s="80" t="s">
        <v>262</v>
      </c>
      <c r="N13" s="80" t="s">
        <v>263</v>
      </c>
      <c r="O13" s="226" t="s">
        <v>1144</v>
      </c>
      <c r="P13" s="74" t="s">
        <v>1170</v>
      </c>
      <c r="Q13" s="223">
        <v>0.67</v>
      </c>
      <c r="R13" s="224" t="s">
        <v>12</v>
      </c>
      <c r="S13" s="32"/>
      <c r="T13" s="32"/>
      <c r="U13" s="32"/>
    </row>
    <row r="14" spans="1:21" ht="409.5" x14ac:dyDescent="0.35">
      <c r="A14" s="42" t="s">
        <v>1</v>
      </c>
      <c r="B14" s="43" t="s">
        <v>2</v>
      </c>
      <c r="C14" s="44">
        <v>4</v>
      </c>
      <c r="D14" s="43" t="s">
        <v>60</v>
      </c>
      <c r="E14" s="47" t="s">
        <v>61</v>
      </c>
      <c r="F14" s="68" t="s">
        <v>3</v>
      </c>
      <c r="G14" s="69" t="s">
        <v>22</v>
      </c>
      <c r="H14" s="84">
        <v>0.33</v>
      </c>
      <c r="I14" s="83" t="s">
        <v>154</v>
      </c>
      <c r="J14" s="228" t="s">
        <v>155</v>
      </c>
      <c r="K14" s="46">
        <v>1</v>
      </c>
      <c r="L14" s="48" t="s">
        <v>5</v>
      </c>
      <c r="M14" s="80" t="s">
        <v>264</v>
      </c>
      <c r="N14" s="80" t="s">
        <v>1145</v>
      </c>
      <c r="O14" s="226" t="s">
        <v>265</v>
      </c>
      <c r="P14" s="74" t="s">
        <v>1181</v>
      </c>
      <c r="Q14" s="75">
        <v>0.95</v>
      </c>
      <c r="R14" s="76" t="s">
        <v>5</v>
      </c>
      <c r="S14" s="32"/>
      <c r="T14" s="32"/>
      <c r="U14" s="32"/>
    </row>
    <row r="15" spans="1:21" ht="409.5" x14ac:dyDescent="0.35">
      <c r="A15" s="42" t="s">
        <v>1</v>
      </c>
      <c r="B15" s="43" t="s">
        <v>2</v>
      </c>
      <c r="C15" s="44">
        <v>5</v>
      </c>
      <c r="D15" s="43" t="s">
        <v>62</v>
      </c>
      <c r="E15" s="49" t="s">
        <v>156</v>
      </c>
      <c r="F15" s="68" t="s">
        <v>3</v>
      </c>
      <c r="G15" s="69" t="s">
        <v>23</v>
      </c>
      <c r="H15" s="85" t="s">
        <v>63</v>
      </c>
      <c r="I15" s="85" t="s">
        <v>157</v>
      </c>
      <c r="J15" s="228" t="s">
        <v>64</v>
      </c>
      <c r="K15" s="46">
        <v>1</v>
      </c>
      <c r="L15" s="45" t="s">
        <v>5</v>
      </c>
      <c r="M15" s="80" t="s">
        <v>266</v>
      </c>
      <c r="N15" s="102" t="s">
        <v>267</v>
      </c>
      <c r="O15" s="226" t="s">
        <v>1146</v>
      </c>
      <c r="P15" s="74" t="s">
        <v>1147</v>
      </c>
      <c r="Q15" s="75">
        <v>0.95</v>
      </c>
      <c r="R15" s="76" t="s">
        <v>5</v>
      </c>
      <c r="S15" s="32"/>
      <c r="T15" s="32"/>
      <c r="U15" s="32"/>
    </row>
    <row r="16" spans="1:21" ht="409.5" x14ac:dyDescent="0.35">
      <c r="A16" s="42" t="s">
        <v>1</v>
      </c>
      <c r="B16" s="43" t="s">
        <v>2</v>
      </c>
      <c r="C16" s="44">
        <v>6</v>
      </c>
      <c r="D16" s="43" t="s">
        <v>65</v>
      </c>
      <c r="E16" s="49" t="s">
        <v>66</v>
      </c>
      <c r="F16" s="68" t="s">
        <v>3</v>
      </c>
      <c r="G16" s="69" t="s">
        <v>23</v>
      </c>
      <c r="H16" s="85" t="s">
        <v>158</v>
      </c>
      <c r="I16" s="85" t="s">
        <v>159</v>
      </c>
      <c r="J16" s="228" t="s">
        <v>67</v>
      </c>
      <c r="K16" s="46">
        <v>1</v>
      </c>
      <c r="L16" s="45" t="s">
        <v>5</v>
      </c>
      <c r="M16" s="80" t="s">
        <v>268</v>
      </c>
      <c r="N16" s="80" t="s">
        <v>269</v>
      </c>
      <c r="O16" s="226" t="s">
        <v>1110</v>
      </c>
      <c r="P16" s="74" t="s">
        <v>1148</v>
      </c>
      <c r="Q16" s="75">
        <v>0.9</v>
      </c>
      <c r="R16" s="76" t="s">
        <v>5</v>
      </c>
      <c r="S16" s="32"/>
      <c r="T16" s="32"/>
      <c r="U16" s="32"/>
    </row>
    <row r="17" spans="1:21" ht="409.5" x14ac:dyDescent="0.35">
      <c r="A17" s="42" t="s">
        <v>1</v>
      </c>
      <c r="B17" s="43" t="s">
        <v>2</v>
      </c>
      <c r="C17" s="44">
        <v>7</v>
      </c>
      <c r="D17" s="43" t="s">
        <v>68</v>
      </c>
      <c r="E17" s="47" t="s">
        <v>69</v>
      </c>
      <c r="F17" s="68" t="s">
        <v>3</v>
      </c>
      <c r="G17" s="69" t="s">
        <v>24</v>
      </c>
      <c r="H17" s="82" t="s">
        <v>70</v>
      </c>
      <c r="I17" s="83" t="s">
        <v>160</v>
      </c>
      <c r="J17" s="228" t="s">
        <v>71</v>
      </c>
      <c r="K17" s="63">
        <v>0.83</v>
      </c>
      <c r="L17" s="50" t="s">
        <v>17</v>
      </c>
      <c r="M17" s="80" t="s">
        <v>270</v>
      </c>
      <c r="N17" s="80" t="s">
        <v>271</v>
      </c>
      <c r="O17" s="226" t="s">
        <v>1142</v>
      </c>
      <c r="P17" s="74" t="s">
        <v>1149</v>
      </c>
      <c r="Q17" s="103">
        <v>0.87</v>
      </c>
      <c r="R17" s="104" t="s">
        <v>17</v>
      </c>
      <c r="S17" s="32"/>
      <c r="T17" s="32"/>
      <c r="U17" s="32"/>
    </row>
    <row r="18" spans="1:21" ht="409.5" x14ac:dyDescent="0.35">
      <c r="A18" s="42" t="s">
        <v>1</v>
      </c>
      <c r="B18" s="43" t="s">
        <v>2</v>
      </c>
      <c r="C18" s="51">
        <v>8</v>
      </c>
      <c r="D18" s="43" t="s">
        <v>72</v>
      </c>
      <c r="E18" s="47" t="s">
        <v>73</v>
      </c>
      <c r="F18" s="68" t="s">
        <v>7</v>
      </c>
      <c r="G18" s="69" t="s">
        <v>33</v>
      </c>
      <c r="H18" s="86">
        <v>0.61</v>
      </c>
      <c r="I18" s="87" t="s">
        <v>161</v>
      </c>
      <c r="J18" s="228" t="s">
        <v>162</v>
      </c>
      <c r="K18" s="46">
        <v>1</v>
      </c>
      <c r="L18" s="45" t="s">
        <v>5</v>
      </c>
      <c r="M18" s="77" t="s">
        <v>1111</v>
      </c>
      <c r="N18" s="77" t="s">
        <v>272</v>
      </c>
      <c r="O18" s="226" t="s">
        <v>273</v>
      </c>
      <c r="P18" s="74" t="s">
        <v>1182</v>
      </c>
      <c r="Q18" s="75">
        <v>1</v>
      </c>
      <c r="R18" s="76" t="s">
        <v>5</v>
      </c>
      <c r="S18" s="32"/>
      <c r="T18" s="32"/>
      <c r="U18" s="32"/>
    </row>
    <row r="19" spans="1:21" ht="409.5" x14ac:dyDescent="0.35">
      <c r="A19" s="42" t="s">
        <v>1</v>
      </c>
      <c r="B19" s="43" t="s">
        <v>2</v>
      </c>
      <c r="C19" s="51">
        <v>9</v>
      </c>
      <c r="D19" s="43" t="s">
        <v>74</v>
      </c>
      <c r="E19" s="43" t="s">
        <v>75</v>
      </c>
      <c r="F19" s="68" t="s">
        <v>3</v>
      </c>
      <c r="G19" s="69" t="s">
        <v>3</v>
      </c>
      <c r="H19" s="88">
        <v>0.2</v>
      </c>
      <c r="I19" s="89" t="s">
        <v>163</v>
      </c>
      <c r="J19" s="228" t="s">
        <v>164</v>
      </c>
      <c r="K19" s="46">
        <v>1</v>
      </c>
      <c r="L19" s="45" t="s">
        <v>5</v>
      </c>
      <c r="M19" s="77" t="s">
        <v>274</v>
      </c>
      <c r="N19" s="105" t="s">
        <v>275</v>
      </c>
      <c r="O19" s="226" t="s">
        <v>1112</v>
      </c>
      <c r="P19" s="74" t="s">
        <v>1150</v>
      </c>
      <c r="Q19" s="75">
        <v>0.9</v>
      </c>
      <c r="R19" s="76" t="s">
        <v>5</v>
      </c>
      <c r="S19" s="32"/>
      <c r="T19" s="32"/>
      <c r="U19" s="32"/>
    </row>
    <row r="20" spans="1:21" ht="409.5" x14ac:dyDescent="0.35">
      <c r="A20" s="212"/>
      <c r="B20" s="43" t="s">
        <v>2</v>
      </c>
      <c r="C20" s="53" t="s">
        <v>76</v>
      </c>
      <c r="D20" s="52" t="s">
        <v>77</v>
      </c>
      <c r="E20" s="54" t="s">
        <v>78</v>
      </c>
      <c r="F20" s="69" t="s">
        <v>3</v>
      </c>
      <c r="G20" s="69" t="s">
        <v>3</v>
      </c>
      <c r="H20" s="90">
        <v>0.2</v>
      </c>
      <c r="I20" s="91" t="s">
        <v>165</v>
      </c>
      <c r="J20" s="228" t="s">
        <v>166</v>
      </c>
      <c r="K20" s="46">
        <v>1</v>
      </c>
      <c r="L20" s="48" t="s">
        <v>5</v>
      </c>
      <c r="M20" s="77" t="s">
        <v>276</v>
      </c>
      <c r="N20" s="105" t="s">
        <v>277</v>
      </c>
      <c r="O20" s="226" t="s">
        <v>278</v>
      </c>
      <c r="P20" s="74" t="s">
        <v>1151</v>
      </c>
      <c r="Q20" s="75">
        <v>0.9</v>
      </c>
      <c r="R20" s="76" t="s">
        <v>5</v>
      </c>
      <c r="S20" s="32"/>
      <c r="T20" s="32"/>
      <c r="U20" s="32"/>
    </row>
    <row r="21" spans="1:21" ht="378" x14ac:dyDescent="0.35">
      <c r="A21" s="212"/>
      <c r="B21" s="43" t="s">
        <v>2</v>
      </c>
      <c r="C21" s="44" t="s">
        <v>79</v>
      </c>
      <c r="D21" s="43" t="s">
        <v>80</v>
      </c>
      <c r="E21" s="54" t="s">
        <v>81</v>
      </c>
      <c r="F21" s="69" t="s">
        <v>3</v>
      </c>
      <c r="G21" s="69" t="s">
        <v>21</v>
      </c>
      <c r="H21" s="92" t="s">
        <v>82</v>
      </c>
      <c r="I21" s="93" t="s">
        <v>167</v>
      </c>
      <c r="J21" s="228" t="s">
        <v>168</v>
      </c>
      <c r="K21" s="46">
        <v>1</v>
      </c>
      <c r="L21" s="48" t="s">
        <v>5</v>
      </c>
      <c r="M21" s="80" t="s">
        <v>279</v>
      </c>
      <c r="N21" s="80" t="s">
        <v>280</v>
      </c>
      <c r="O21" s="226" t="s">
        <v>281</v>
      </c>
      <c r="P21" s="74" t="s">
        <v>1179</v>
      </c>
      <c r="Q21" s="75">
        <v>0.9</v>
      </c>
      <c r="R21" s="76" t="s">
        <v>5</v>
      </c>
      <c r="S21" s="32"/>
      <c r="T21" s="32"/>
      <c r="U21" s="32"/>
    </row>
    <row r="22" spans="1:21" ht="409.5" x14ac:dyDescent="0.35">
      <c r="A22" s="42" t="s">
        <v>6</v>
      </c>
      <c r="B22" s="52" t="s">
        <v>36</v>
      </c>
      <c r="C22" s="44">
        <v>11</v>
      </c>
      <c r="D22" s="43" t="s">
        <v>83</v>
      </c>
      <c r="E22" s="43" t="s">
        <v>169</v>
      </c>
      <c r="F22" s="68" t="s">
        <v>7</v>
      </c>
      <c r="G22" s="68" t="s">
        <v>25</v>
      </c>
      <c r="H22" s="94" t="s">
        <v>84</v>
      </c>
      <c r="I22" s="82" t="s">
        <v>170</v>
      </c>
      <c r="J22" s="229" t="s">
        <v>85</v>
      </c>
      <c r="K22" s="110">
        <v>1</v>
      </c>
      <c r="L22" s="55" t="s">
        <v>5</v>
      </c>
      <c r="M22" s="80" t="s">
        <v>282</v>
      </c>
      <c r="N22" s="80" t="s">
        <v>283</v>
      </c>
      <c r="O22" s="226" t="s">
        <v>284</v>
      </c>
      <c r="P22" s="74" t="s">
        <v>1152</v>
      </c>
      <c r="Q22" s="75">
        <v>0.95</v>
      </c>
      <c r="R22" s="76" t="s">
        <v>5</v>
      </c>
      <c r="S22" s="32"/>
      <c r="T22" s="32"/>
      <c r="U22" s="32"/>
    </row>
    <row r="23" spans="1:21" ht="409.5" x14ac:dyDescent="0.35">
      <c r="A23" s="42" t="s">
        <v>6</v>
      </c>
      <c r="B23" s="52" t="s">
        <v>36</v>
      </c>
      <c r="C23" s="44">
        <v>12</v>
      </c>
      <c r="D23" s="43" t="s">
        <v>86</v>
      </c>
      <c r="E23" s="47" t="s">
        <v>87</v>
      </c>
      <c r="F23" s="68" t="s">
        <v>7</v>
      </c>
      <c r="G23" s="69" t="s">
        <v>25</v>
      </c>
      <c r="H23" s="94" t="s">
        <v>88</v>
      </c>
      <c r="I23" s="82" t="s">
        <v>150</v>
      </c>
      <c r="J23" s="229" t="s">
        <v>89</v>
      </c>
      <c r="K23" s="110">
        <v>1</v>
      </c>
      <c r="L23" s="55" t="s">
        <v>5</v>
      </c>
      <c r="M23" s="80" t="s">
        <v>285</v>
      </c>
      <c r="N23" s="81" t="s">
        <v>286</v>
      </c>
      <c r="O23" s="226" t="s">
        <v>287</v>
      </c>
      <c r="P23" s="74" t="s">
        <v>1183</v>
      </c>
      <c r="Q23" s="75">
        <v>0.95</v>
      </c>
      <c r="R23" s="76" t="s">
        <v>5</v>
      </c>
      <c r="S23" s="32"/>
      <c r="T23" s="32"/>
      <c r="U23" s="32"/>
    </row>
    <row r="24" spans="1:21" ht="409.5" x14ac:dyDescent="0.35">
      <c r="A24" s="56" t="s">
        <v>8</v>
      </c>
      <c r="B24" s="43" t="s">
        <v>37</v>
      </c>
      <c r="C24" s="44">
        <v>13</v>
      </c>
      <c r="D24" s="43" t="s">
        <v>90</v>
      </c>
      <c r="E24" s="43" t="s">
        <v>91</v>
      </c>
      <c r="F24" s="68" t="s">
        <v>7</v>
      </c>
      <c r="G24" s="68" t="s">
        <v>332</v>
      </c>
      <c r="H24" s="82" t="s">
        <v>92</v>
      </c>
      <c r="I24" s="95" t="s">
        <v>93</v>
      </c>
      <c r="J24" s="228" t="s">
        <v>171</v>
      </c>
      <c r="K24" s="46">
        <v>0.95</v>
      </c>
      <c r="L24" s="46" t="s">
        <v>5</v>
      </c>
      <c r="M24" s="80" t="s">
        <v>288</v>
      </c>
      <c r="N24" s="81" t="s">
        <v>289</v>
      </c>
      <c r="O24" s="226" t="s">
        <v>290</v>
      </c>
      <c r="P24" s="74" t="s">
        <v>1164</v>
      </c>
      <c r="Q24" s="75">
        <v>0.95</v>
      </c>
      <c r="R24" s="76" t="s">
        <v>5</v>
      </c>
      <c r="S24" s="32"/>
      <c r="T24" s="32"/>
      <c r="U24" s="32"/>
    </row>
    <row r="25" spans="1:21" ht="409.5" x14ac:dyDescent="0.35">
      <c r="A25" s="56" t="s">
        <v>8</v>
      </c>
      <c r="B25" s="43" t="s">
        <v>37</v>
      </c>
      <c r="C25" s="44">
        <v>14</v>
      </c>
      <c r="D25" s="43" t="s">
        <v>94</v>
      </c>
      <c r="E25" s="43" t="s">
        <v>95</v>
      </c>
      <c r="F25" s="68" t="s">
        <v>7</v>
      </c>
      <c r="G25" s="68" t="s">
        <v>41</v>
      </c>
      <c r="H25" s="82" t="s">
        <v>96</v>
      </c>
      <c r="I25" s="82" t="s">
        <v>172</v>
      </c>
      <c r="J25" s="228" t="s">
        <v>97</v>
      </c>
      <c r="K25" s="46">
        <v>1</v>
      </c>
      <c r="L25" s="48" t="s">
        <v>5</v>
      </c>
      <c r="M25" s="80" t="s">
        <v>1113</v>
      </c>
      <c r="N25" s="81" t="s">
        <v>291</v>
      </c>
      <c r="O25" s="226" t="s">
        <v>1114</v>
      </c>
      <c r="P25" s="74" t="s">
        <v>1165</v>
      </c>
      <c r="Q25" s="75">
        <v>0.95</v>
      </c>
      <c r="R25" s="76" t="s">
        <v>5</v>
      </c>
      <c r="S25" s="32"/>
      <c r="T25" s="32"/>
      <c r="U25" s="32"/>
    </row>
    <row r="26" spans="1:21" ht="409.5" x14ac:dyDescent="0.35">
      <c r="A26" s="56" t="s">
        <v>8</v>
      </c>
      <c r="B26" s="43" t="s">
        <v>37</v>
      </c>
      <c r="C26" s="44">
        <v>15</v>
      </c>
      <c r="D26" s="43" t="s">
        <v>98</v>
      </c>
      <c r="E26" s="43" t="s">
        <v>99</v>
      </c>
      <c r="F26" s="68" t="s">
        <v>7</v>
      </c>
      <c r="G26" s="68" t="s">
        <v>41</v>
      </c>
      <c r="H26" s="82" t="s">
        <v>100</v>
      </c>
      <c r="I26" s="83" t="s">
        <v>173</v>
      </c>
      <c r="J26" s="228" t="s">
        <v>174</v>
      </c>
      <c r="K26" s="46">
        <v>0.9</v>
      </c>
      <c r="L26" s="48" t="s">
        <v>5</v>
      </c>
      <c r="M26" s="80" t="s">
        <v>292</v>
      </c>
      <c r="N26" s="81" t="s">
        <v>293</v>
      </c>
      <c r="O26" s="226" t="s">
        <v>294</v>
      </c>
      <c r="P26" s="74" t="s">
        <v>1166</v>
      </c>
      <c r="Q26" s="103">
        <v>0.75</v>
      </c>
      <c r="R26" s="104" t="s">
        <v>17</v>
      </c>
      <c r="S26" s="32"/>
      <c r="T26" s="32"/>
      <c r="U26" s="32"/>
    </row>
    <row r="27" spans="1:21" ht="266" x14ac:dyDescent="0.35">
      <c r="A27" s="57" t="s">
        <v>9</v>
      </c>
      <c r="B27" s="43" t="s">
        <v>101</v>
      </c>
      <c r="C27" s="44">
        <v>16</v>
      </c>
      <c r="D27" s="43" t="s">
        <v>102</v>
      </c>
      <c r="E27" s="47" t="s">
        <v>175</v>
      </c>
      <c r="F27" s="68" t="s">
        <v>7</v>
      </c>
      <c r="G27" s="68" t="s">
        <v>26</v>
      </c>
      <c r="H27" s="84" t="s">
        <v>103</v>
      </c>
      <c r="I27" s="82" t="s">
        <v>104</v>
      </c>
      <c r="J27" s="230" t="s">
        <v>176</v>
      </c>
      <c r="K27" s="46">
        <v>1</v>
      </c>
      <c r="L27" s="48" t="s">
        <v>5</v>
      </c>
      <c r="M27" s="80" t="s">
        <v>295</v>
      </c>
      <c r="N27" s="80" t="s">
        <v>205</v>
      </c>
      <c r="O27" s="226" t="s">
        <v>1115</v>
      </c>
      <c r="P27" s="74" t="s">
        <v>1153</v>
      </c>
      <c r="Q27" s="75">
        <v>0.95</v>
      </c>
      <c r="R27" s="76" t="s">
        <v>5</v>
      </c>
      <c r="S27" s="32"/>
      <c r="T27" s="32"/>
      <c r="U27" s="32"/>
    </row>
    <row r="28" spans="1:21" ht="252" x14ac:dyDescent="0.35">
      <c r="A28" s="57" t="s">
        <v>9</v>
      </c>
      <c r="B28" s="43" t="s">
        <v>101</v>
      </c>
      <c r="C28" s="44">
        <v>17</v>
      </c>
      <c r="D28" s="43" t="s">
        <v>105</v>
      </c>
      <c r="E28" s="47" t="s">
        <v>177</v>
      </c>
      <c r="F28" s="68" t="s">
        <v>7</v>
      </c>
      <c r="G28" s="68" t="s">
        <v>26</v>
      </c>
      <c r="H28" s="84" t="s">
        <v>106</v>
      </c>
      <c r="I28" s="82" t="s">
        <v>107</v>
      </c>
      <c r="J28" s="230" t="s">
        <v>178</v>
      </c>
      <c r="K28" s="46">
        <v>1</v>
      </c>
      <c r="L28" s="48" t="s">
        <v>5</v>
      </c>
      <c r="M28" s="80" t="s">
        <v>296</v>
      </c>
      <c r="N28" s="80" t="s">
        <v>297</v>
      </c>
      <c r="O28" s="226" t="s">
        <v>1116</v>
      </c>
      <c r="P28" s="74" t="s">
        <v>1154</v>
      </c>
      <c r="Q28" s="75">
        <v>0.95</v>
      </c>
      <c r="R28" s="76" t="s">
        <v>5</v>
      </c>
      <c r="S28" s="32"/>
      <c r="T28" s="32"/>
      <c r="U28" s="32"/>
    </row>
    <row r="29" spans="1:21" ht="409.5" x14ac:dyDescent="0.35">
      <c r="A29" s="57" t="s">
        <v>9</v>
      </c>
      <c r="B29" s="43" t="s">
        <v>101</v>
      </c>
      <c r="C29" s="44">
        <v>18</v>
      </c>
      <c r="D29" s="49" t="s">
        <v>179</v>
      </c>
      <c r="E29" s="47" t="s">
        <v>180</v>
      </c>
      <c r="F29" s="68" t="s">
        <v>7</v>
      </c>
      <c r="G29" s="68" t="s">
        <v>26</v>
      </c>
      <c r="H29" s="96" t="s">
        <v>108</v>
      </c>
      <c r="I29" s="82" t="s">
        <v>181</v>
      </c>
      <c r="J29" s="230" t="s">
        <v>176</v>
      </c>
      <c r="K29" s="46">
        <v>1</v>
      </c>
      <c r="L29" s="48" t="s">
        <v>5</v>
      </c>
      <c r="M29" s="80" t="s">
        <v>298</v>
      </c>
      <c r="N29" s="80" t="s">
        <v>299</v>
      </c>
      <c r="O29" s="226" t="s">
        <v>1117</v>
      </c>
      <c r="P29" s="74" t="s">
        <v>1155</v>
      </c>
      <c r="Q29" s="75">
        <v>0.9</v>
      </c>
      <c r="R29" s="76" t="s">
        <v>5</v>
      </c>
      <c r="S29" s="32"/>
      <c r="T29" s="32"/>
      <c r="U29" s="32"/>
    </row>
    <row r="30" spans="1:21" ht="409.5" x14ac:dyDescent="0.35">
      <c r="A30" s="58" t="s">
        <v>182</v>
      </c>
      <c r="B30" s="52" t="s">
        <v>38</v>
      </c>
      <c r="C30" s="44">
        <v>19</v>
      </c>
      <c r="D30" s="43" t="s">
        <v>109</v>
      </c>
      <c r="E30" s="47" t="s">
        <v>110</v>
      </c>
      <c r="F30" s="68" t="s">
        <v>3</v>
      </c>
      <c r="G30" s="68" t="s">
        <v>27</v>
      </c>
      <c r="H30" s="96">
        <v>0.45739999999999997</v>
      </c>
      <c r="I30" s="83" t="s">
        <v>183</v>
      </c>
      <c r="J30" s="228" t="s">
        <v>184</v>
      </c>
      <c r="K30" s="46">
        <v>1</v>
      </c>
      <c r="L30" s="48" t="s">
        <v>5</v>
      </c>
      <c r="M30" s="106">
        <v>0.53469999999999995</v>
      </c>
      <c r="N30" s="80" t="s">
        <v>300</v>
      </c>
      <c r="O30" s="226" t="s">
        <v>301</v>
      </c>
      <c r="P30" s="74" t="s">
        <v>1156</v>
      </c>
      <c r="Q30" s="103">
        <v>0.85</v>
      </c>
      <c r="R30" s="104" t="s">
        <v>17</v>
      </c>
      <c r="S30" s="32"/>
      <c r="T30" s="32"/>
      <c r="U30" s="32"/>
    </row>
    <row r="31" spans="1:21" ht="409.5" x14ac:dyDescent="0.35">
      <c r="A31" s="58" t="s">
        <v>182</v>
      </c>
      <c r="B31" s="52" t="s">
        <v>38</v>
      </c>
      <c r="C31" s="44">
        <v>21</v>
      </c>
      <c r="D31" s="43" t="s">
        <v>111</v>
      </c>
      <c r="E31" s="43" t="s">
        <v>185</v>
      </c>
      <c r="F31" s="68" t="s">
        <v>3</v>
      </c>
      <c r="G31" s="68" t="s">
        <v>27</v>
      </c>
      <c r="H31" s="84">
        <v>0.3</v>
      </c>
      <c r="I31" s="83" t="s">
        <v>112</v>
      </c>
      <c r="J31" s="228" t="s">
        <v>186</v>
      </c>
      <c r="K31" s="46">
        <v>1</v>
      </c>
      <c r="L31" s="48" t="s">
        <v>5</v>
      </c>
      <c r="M31" s="107">
        <v>0.4</v>
      </c>
      <c r="N31" s="80" t="s">
        <v>302</v>
      </c>
      <c r="O31" s="226" t="s">
        <v>303</v>
      </c>
      <c r="P31" s="74" t="s">
        <v>1157</v>
      </c>
      <c r="Q31" s="103">
        <v>0.8</v>
      </c>
      <c r="R31" s="104" t="s">
        <v>17</v>
      </c>
      <c r="S31" s="32"/>
      <c r="T31" s="32"/>
      <c r="U31" s="32"/>
    </row>
    <row r="32" spans="1:21" ht="409.5" x14ac:dyDescent="0.35">
      <c r="A32" s="58" t="s">
        <v>182</v>
      </c>
      <c r="B32" s="52" t="s">
        <v>38</v>
      </c>
      <c r="C32" s="44">
        <v>22</v>
      </c>
      <c r="D32" s="43" t="s">
        <v>113</v>
      </c>
      <c r="E32" s="47" t="s">
        <v>187</v>
      </c>
      <c r="F32" s="68" t="s">
        <v>3</v>
      </c>
      <c r="G32" s="68" t="s">
        <v>27</v>
      </c>
      <c r="H32" s="84">
        <v>0.1</v>
      </c>
      <c r="I32" s="83" t="s">
        <v>114</v>
      </c>
      <c r="J32" s="228" t="s">
        <v>188</v>
      </c>
      <c r="K32" s="63">
        <v>0.7</v>
      </c>
      <c r="L32" s="73" t="s">
        <v>17</v>
      </c>
      <c r="M32" s="107">
        <v>0.37</v>
      </c>
      <c r="N32" s="80" t="s">
        <v>304</v>
      </c>
      <c r="O32" s="226" t="s">
        <v>305</v>
      </c>
      <c r="P32" s="74" t="s">
        <v>1167</v>
      </c>
      <c r="Q32" s="103">
        <v>0.7</v>
      </c>
      <c r="R32" s="104" t="s">
        <v>17</v>
      </c>
      <c r="S32" s="32"/>
      <c r="T32" s="32"/>
      <c r="U32" s="32"/>
    </row>
    <row r="33" spans="1:21" ht="409.5" x14ac:dyDescent="0.35">
      <c r="A33" s="42" t="s">
        <v>10</v>
      </c>
      <c r="B33" s="43" t="s">
        <v>39</v>
      </c>
      <c r="C33" s="44">
        <v>23</v>
      </c>
      <c r="D33" s="43" t="s">
        <v>115</v>
      </c>
      <c r="E33" s="47" t="s">
        <v>116</v>
      </c>
      <c r="F33" s="68" t="s">
        <v>11</v>
      </c>
      <c r="G33" s="68" t="s">
        <v>28</v>
      </c>
      <c r="H33" s="82" t="s">
        <v>117</v>
      </c>
      <c r="I33" s="97" t="s">
        <v>189</v>
      </c>
      <c r="J33" s="228" t="s">
        <v>190</v>
      </c>
      <c r="K33" s="46">
        <v>1</v>
      </c>
      <c r="L33" s="48" t="s">
        <v>5</v>
      </c>
      <c r="M33" s="80" t="s">
        <v>306</v>
      </c>
      <c r="N33" s="81" t="s">
        <v>307</v>
      </c>
      <c r="O33" s="226" t="s">
        <v>1118</v>
      </c>
      <c r="P33" s="74" t="s">
        <v>1168</v>
      </c>
      <c r="Q33" s="221">
        <v>0.87</v>
      </c>
      <c r="R33" s="222" t="s">
        <v>17</v>
      </c>
      <c r="S33" s="32"/>
      <c r="T33" s="32"/>
      <c r="U33" s="32"/>
    </row>
    <row r="34" spans="1:21" ht="350" x14ac:dyDescent="0.35">
      <c r="A34" s="42" t="s">
        <v>10</v>
      </c>
      <c r="B34" s="43" t="s">
        <v>39</v>
      </c>
      <c r="C34" s="59">
        <v>24</v>
      </c>
      <c r="D34" s="219" t="s">
        <v>1120</v>
      </c>
      <c r="E34" s="220" t="s">
        <v>1121</v>
      </c>
      <c r="F34" s="68" t="s">
        <v>11</v>
      </c>
      <c r="G34" s="68" t="s">
        <v>11</v>
      </c>
      <c r="H34" s="82" t="s">
        <v>118</v>
      </c>
      <c r="I34" s="82" t="s">
        <v>118</v>
      </c>
      <c r="J34" s="229" t="s">
        <v>119</v>
      </c>
      <c r="K34" s="111">
        <v>0</v>
      </c>
      <c r="L34" s="60" t="s">
        <v>120</v>
      </c>
      <c r="M34" s="80" t="s">
        <v>1139</v>
      </c>
      <c r="N34" s="80" t="s">
        <v>1140</v>
      </c>
      <c r="O34" s="226" t="s">
        <v>1141</v>
      </c>
      <c r="P34" s="74" t="s">
        <v>1158</v>
      </c>
      <c r="Q34" s="103">
        <v>0.7</v>
      </c>
      <c r="R34" s="104" t="s">
        <v>17</v>
      </c>
      <c r="S34" s="32"/>
      <c r="T34" s="32"/>
      <c r="U34" s="32"/>
    </row>
    <row r="35" spans="1:21" ht="350" x14ac:dyDescent="0.35">
      <c r="A35" s="42" t="s">
        <v>10</v>
      </c>
      <c r="B35" s="43" t="s">
        <v>39</v>
      </c>
      <c r="C35" s="44">
        <v>25</v>
      </c>
      <c r="D35" s="43" t="s">
        <v>121</v>
      </c>
      <c r="E35" s="47" t="s">
        <v>122</v>
      </c>
      <c r="F35" s="68" t="s">
        <v>11</v>
      </c>
      <c r="G35" s="68" t="s">
        <v>11</v>
      </c>
      <c r="H35" s="82" t="s">
        <v>123</v>
      </c>
      <c r="I35" s="82" t="s">
        <v>124</v>
      </c>
      <c r="J35" s="228" t="s">
        <v>191</v>
      </c>
      <c r="K35" s="112">
        <v>0.8</v>
      </c>
      <c r="L35" s="61" t="s">
        <v>17</v>
      </c>
      <c r="M35" s="80" t="s">
        <v>308</v>
      </c>
      <c r="N35" s="81" t="s">
        <v>309</v>
      </c>
      <c r="O35" s="226" t="s">
        <v>310</v>
      </c>
      <c r="P35" s="74" t="s">
        <v>1169</v>
      </c>
      <c r="Q35" s="103">
        <v>0.7</v>
      </c>
      <c r="R35" s="104" t="s">
        <v>17</v>
      </c>
      <c r="S35" s="32"/>
      <c r="T35" s="32"/>
      <c r="U35" s="32"/>
    </row>
    <row r="36" spans="1:21" ht="308" x14ac:dyDescent="0.35">
      <c r="A36" s="42" t="s">
        <v>10</v>
      </c>
      <c r="B36" s="43" t="s">
        <v>39</v>
      </c>
      <c r="C36" s="44">
        <v>26</v>
      </c>
      <c r="D36" s="43" t="s">
        <v>125</v>
      </c>
      <c r="E36" s="47" t="s">
        <v>192</v>
      </c>
      <c r="F36" s="68" t="s">
        <v>7</v>
      </c>
      <c r="G36" s="68" t="s">
        <v>29</v>
      </c>
      <c r="H36" s="98">
        <v>0.6</v>
      </c>
      <c r="I36" s="99" t="s">
        <v>126</v>
      </c>
      <c r="J36" s="228" t="s">
        <v>193</v>
      </c>
      <c r="K36" s="112">
        <v>0.7</v>
      </c>
      <c r="L36" s="61" t="s">
        <v>17</v>
      </c>
      <c r="M36" s="107">
        <v>0.73</v>
      </c>
      <c r="N36" s="81" t="s">
        <v>311</v>
      </c>
      <c r="O36" s="226" t="s">
        <v>336</v>
      </c>
      <c r="P36" s="74" t="s">
        <v>1159</v>
      </c>
      <c r="Q36" s="103">
        <v>0.88</v>
      </c>
      <c r="R36" s="104" t="s">
        <v>17</v>
      </c>
      <c r="S36" s="32"/>
      <c r="T36" s="32"/>
      <c r="U36" s="32"/>
    </row>
    <row r="37" spans="1:21" ht="409.5" x14ac:dyDescent="0.35">
      <c r="A37" s="42" t="s">
        <v>10</v>
      </c>
      <c r="B37" s="43" t="s">
        <v>39</v>
      </c>
      <c r="C37" s="44">
        <v>27</v>
      </c>
      <c r="D37" s="43" t="s">
        <v>127</v>
      </c>
      <c r="E37" s="47" t="s">
        <v>128</v>
      </c>
      <c r="F37" s="68" t="s">
        <v>11</v>
      </c>
      <c r="G37" s="68" t="s">
        <v>30</v>
      </c>
      <c r="H37" s="100" t="s">
        <v>129</v>
      </c>
      <c r="I37" s="101" t="s">
        <v>130</v>
      </c>
      <c r="J37" s="231" t="s">
        <v>131</v>
      </c>
      <c r="K37" s="113">
        <v>1</v>
      </c>
      <c r="L37" s="62" t="s">
        <v>5</v>
      </c>
      <c r="M37" s="80" t="s">
        <v>312</v>
      </c>
      <c r="N37" s="108" t="s">
        <v>313</v>
      </c>
      <c r="O37" s="226" t="s">
        <v>314</v>
      </c>
      <c r="P37" s="74" t="s">
        <v>1160</v>
      </c>
      <c r="Q37" s="75">
        <v>0.95</v>
      </c>
      <c r="R37" s="76" t="s">
        <v>5</v>
      </c>
      <c r="S37" s="32"/>
      <c r="T37" s="32"/>
      <c r="U37" s="32"/>
    </row>
    <row r="38" spans="1:21" ht="409.5" x14ac:dyDescent="0.35">
      <c r="A38" s="42" t="s">
        <v>10</v>
      </c>
      <c r="B38" s="43" t="s">
        <v>39</v>
      </c>
      <c r="C38" s="44">
        <v>28</v>
      </c>
      <c r="D38" s="43" t="s">
        <v>132</v>
      </c>
      <c r="E38" s="47" t="s">
        <v>194</v>
      </c>
      <c r="F38" s="68" t="s">
        <v>7</v>
      </c>
      <c r="G38" s="68" t="s">
        <v>31</v>
      </c>
      <c r="H38" s="96">
        <f>10%+((60%/10)*3)</f>
        <v>0.28000000000000003</v>
      </c>
      <c r="I38" s="82" t="s">
        <v>133</v>
      </c>
      <c r="J38" s="228" t="s">
        <v>195</v>
      </c>
      <c r="K38" s="46">
        <v>1</v>
      </c>
      <c r="L38" s="46" t="s">
        <v>5</v>
      </c>
      <c r="M38" s="109" t="s">
        <v>315</v>
      </c>
      <c r="N38" s="81" t="s">
        <v>316</v>
      </c>
      <c r="O38" s="226" t="s">
        <v>317</v>
      </c>
      <c r="P38" s="74" t="s">
        <v>1161</v>
      </c>
      <c r="Q38" s="75">
        <v>0.95</v>
      </c>
      <c r="R38" s="76" t="s">
        <v>5</v>
      </c>
      <c r="S38" s="32"/>
      <c r="T38" s="32"/>
      <c r="U38" s="32"/>
    </row>
    <row r="39" spans="1:21" ht="409.5" x14ac:dyDescent="0.35">
      <c r="A39" s="42" t="s">
        <v>10</v>
      </c>
      <c r="B39" s="43" t="s">
        <v>39</v>
      </c>
      <c r="C39" s="44">
        <v>29</v>
      </c>
      <c r="D39" s="43" t="s">
        <v>134</v>
      </c>
      <c r="E39" s="47" t="s">
        <v>135</v>
      </c>
      <c r="F39" s="68" t="s">
        <v>7</v>
      </c>
      <c r="G39" s="68" t="s">
        <v>333</v>
      </c>
      <c r="H39" s="84">
        <v>0.1</v>
      </c>
      <c r="I39" s="83" t="s">
        <v>196</v>
      </c>
      <c r="J39" s="229" t="s">
        <v>136</v>
      </c>
      <c r="K39" s="46">
        <v>1</v>
      </c>
      <c r="L39" s="48" t="s">
        <v>5</v>
      </c>
      <c r="M39" s="80" t="s">
        <v>318</v>
      </c>
      <c r="N39" s="80" t="s">
        <v>319</v>
      </c>
      <c r="O39" s="226" t="s">
        <v>1172</v>
      </c>
      <c r="P39" s="74" t="s">
        <v>1173</v>
      </c>
      <c r="Q39" s="75">
        <v>0.9</v>
      </c>
      <c r="R39" s="76" t="s">
        <v>5</v>
      </c>
      <c r="S39" s="32"/>
      <c r="T39" s="32"/>
      <c r="U39" s="32"/>
    </row>
    <row r="40" spans="1:21" ht="409.5" x14ac:dyDescent="0.35">
      <c r="A40" s="42" t="s">
        <v>10</v>
      </c>
      <c r="B40" s="43" t="s">
        <v>39</v>
      </c>
      <c r="C40" s="51">
        <v>30</v>
      </c>
      <c r="D40" s="43" t="s">
        <v>137</v>
      </c>
      <c r="E40" s="47" t="s">
        <v>138</v>
      </c>
      <c r="F40" s="68" t="s">
        <v>7</v>
      </c>
      <c r="G40" s="68" t="s">
        <v>32</v>
      </c>
      <c r="H40" s="96">
        <f>30%+((70%/4)*1)</f>
        <v>0.47499999999999998</v>
      </c>
      <c r="I40" s="83" t="s">
        <v>197</v>
      </c>
      <c r="J40" s="228" t="s">
        <v>198</v>
      </c>
      <c r="K40" s="46">
        <v>1</v>
      </c>
      <c r="L40" s="48" t="s">
        <v>5</v>
      </c>
      <c r="M40" s="77" t="s">
        <v>320</v>
      </c>
      <c r="N40" s="77" t="s">
        <v>321</v>
      </c>
      <c r="O40" s="227" t="s">
        <v>322</v>
      </c>
      <c r="P40" s="74" t="s">
        <v>1162</v>
      </c>
      <c r="Q40" s="75">
        <v>0.9</v>
      </c>
      <c r="R40" s="76" t="s">
        <v>5</v>
      </c>
      <c r="S40" s="32"/>
      <c r="T40" s="32"/>
      <c r="U40" s="32"/>
    </row>
    <row r="41" spans="1:21" ht="266" x14ac:dyDescent="0.35">
      <c r="A41" s="42" t="s">
        <v>10</v>
      </c>
      <c r="B41" s="43" t="s">
        <v>39</v>
      </c>
      <c r="C41" s="51">
        <v>31</v>
      </c>
      <c r="D41" s="43" t="s">
        <v>139</v>
      </c>
      <c r="E41" s="47" t="s">
        <v>199</v>
      </c>
      <c r="F41" s="68" t="s">
        <v>7</v>
      </c>
      <c r="G41" s="68" t="s">
        <v>32</v>
      </c>
      <c r="H41" s="84">
        <v>0.3</v>
      </c>
      <c r="I41" s="83" t="s">
        <v>140</v>
      </c>
      <c r="J41" s="228" t="s">
        <v>200</v>
      </c>
      <c r="K41" s="46">
        <v>1</v>
      </c>
      <c r="L41" s="48" t="s">
        <v>5</v>
      </c>
      <c r="M41" s="77" t="s">
        <v>323</v>
      </c>
      <c r="N41" s="77" t="s">
        <v>324</v>
      </c>
      <c r="O41" s="227" t="s">
        <v>325</v>
      </c>
      <c r="P41" s="74" t="s">
        <v>1184</v>
      </c>
      <c r="Q41" s="75">
        <v>0.9</v>
      </c>
      <c r="R41" s="76" t="s">
        <v>5</v>
      </c>
      <c r="S41" s="32"/>
      <c r="T41" s="32"/>
      <c r="U41" s="32"/>
    </row>
    <row r="42" spans="1:21" ht="409.5" x14ac:dyDescent="0.35">
      <c r="A42" s="42" t="s">
        <v>10</v>
      </c>
      <c r="B42" s="43" t="s">
        <v>39</v>
      </c>
      <c r="C42" s="51">
        <v>32</v>
      </c>
      <c r="D42" s="43" t="s">
        <v>141</v>
      </c>
      <c r="E42" s="47" t="s">
        <v>201</v>
      </c>
      <c r="F42" s="68" t="s">
        <v>7</v>
      </c>
      <c r="G42" s="68" t="s">
        <v>32</v>
      </c>
      <c r="H42" s="71">
        <v>0.2732</v>
      </c>
      <c r="I42" s="72" t="s">
        <v>202</v>
      </c>
      <c r="J42" s="232" t="s">
        <v>203</v>
      </c>
      <c r="K42" s="114">
        <v>0.78100000000000003</v>
      </c>
      <c r="L42" s="70" t="s">
        <v>17</v>
      </c>
      <c r="M42" s="78">
        <v>0.65480000000000005</v>
      </c>
      <c r="N42" s="79" t="s">
        <v>326</v>
      </c>
      <c r="O42" s="227" t="s">
        <v>327</v>
      </c>
      <c r="P42" s="74" t="s">
        <v>1163</v>
      </c>
      <c r="Q42" s="75">
        <v>0.96</v>
      </c>
      <c r="R42" s="76" t="s">
        <v>5</v>
      </c>
      <c r="S42" s="32"/>
      <c r="T42" s="32"/>
      <c r="U42" s="32"/>
    </row>
    <row r="43" spans="1:21" ht="409.5" x14ac:dyDescent="0.35">
      <c r="A43" s="42" t="s">
        <v>10</v>
      </c>
      <c r="B43" s="43" t="s">
        <v>39</v>
      </c>
      <c r="C43" s="51">
        <v>33</v>
      </c>
      <c r="D43" s="43" t="s">
        <v>142</v>
      </c>
      <c r="E43" s="47" t="s">
        <v>143</v>
      </c>
      <c r="F43" s="68" t="s">
        <v>11</v>
      </c>
      <c r="G43" s="68" t="s">
        <v>40</v>
      </c>
      <c r="H43" s="82" t="s">
        <v>144</v>
      </c>
      <c r="I43" s="82" t="s">
        <v>145</v>
      </c>
      <c r="J43" s="228" t="s">
        <v>146</v>
      </c>
      <c r="K43" s="63">
        <v>0.7</v>
      </c>
      <c r="L43" s="63" t="s">
        <v>17</v>
      </c>
      <c r="M43" s="80" t="s">
        <v>328</v>
      </c>
      <c r="N43" s="81" t="s">
        <v>329</v>
      </c>
      <c r="O43" s="226" t="s">
        <v>1119</v>
      </c>
      <c r="P43" s="74" t="s">
        <v>1185</v>
      </c>
      <c r="Q43" s="75">
        <v>0.9</v>
      </c>
      <c r="R43" s="76" t="s">
        <v>5</v>
      </c>
      <c r="S43" s="32"/>
      <c r="T43" s="32"/>
      <c r="U43" s="32"/>
    </row>
    <row r="44" spans="1:21" ht="15.75" customHeight="1" x14ac:dyDescent="0.35">
      <c r="A44" s="30"/>
      <c r="B44" s="27"/>
      <c r="C44" s="28"/>
      <c r="D44" s="27"/>
      <c r="E44" s="27"/>
      <c r="F44" s="27"/>
      <c r="G44" s="29"/>
      <c r="H44" s="29"/>
      <c r="I44" s="29"/>
      <c r="J44" s="29"/>
      <c r="K44" s="30"/>
      <c r="L44" s="30"/>
      <c r="M44" s="32"/>
      <c r="N44" s="32"/>
      <c r="O44" s="32"/>
      <c r="P44" s="32"/>
      <c r="Q44" s="32"/>
      <c r="R44" s="32"/>
      <c r="S44" s="32"/>
      <c r="T44" s="32"/>
      <c r="U44" s="32"/>
    </row>
    <row r="45" spans="1:21" ht="15.75" customHeight="1" x14ac:dyDescent="0.35">
      <c r="A45" s="30"/>
      <c r="B45" s="27"/>
      <c r="C45" s="28"/>
      <c r="D45" s="27"/>
      <c r="E45" s="27"/>
      <c r="F45" s="27"/>
      <c r="G45" s="29"/>
      <c r="H45" s="29"/>
      <c r="I45" s="29"/>
      <c r="J45" s="29"/>
      <c r="K45" s="30"/>
      <c r="L45" s="30"/>
      <c r="M45" s="32"/>
      <c r="N45" s="32"/>
      <c r="O45" s="32"/>
      <c r="P45" s="32"/>
      <c r="Q45" s="32"/>
      <c r="R45" s="32"/>
      <c r="S45" s="32"/>
      <c r="T45" s="32"/>
      <c r="U45" s="32"/>
    </row>
    <row r="46" spans="1:21" ht="75.5" customHeight="1" x14ac:dyDescent="0.35">
      <c r="A46" s="254" t="s">
        <v>337</v>
      </c>
      <c r="B46" s="255"/>
      <c r="C46" s="255"/>
      <c r="D46" s="255"/>
      <c r="E46" s="255"/>
      <c r="F46" s="255"/>
      <c r="G46" s="255"/>
      <c r="H46" s="255"/>
      <c r="I46" s="255"/>
      <c r="J46" s="255"/>
      <c r="K46" s="255"/>
      <c r="L46" s="255"/>
      <c r="M46" s="32"/>
      <c r="N46" s="32"/>
      <c r="O46" s="32"/>
      <c r="P46" s="32"/>
      <c r="Q46" s="32"/>
      <c r="R46" s="32"/>
      <c r="S46" s="32"/>
      <c r="T46" s="32"/>
      <c r="U46" s="32"/>
    </row>
    <row r="47" spans="1:21" ht="15.75" customHeight="1" x14ac:dyDescent="0.35">
      <c r="A47" s="30"/>
      <c r="B47" s="27"/>
      <c r="C47" s="28"/>
      <c r="D47" s="27"/>
      <c r="E47" s="27"/>
      <c r="F47" s="27"/>
      <c r="G47" s="29"/>
      <c r="H47" s="29"/>
      <c r="I47" s="29"/>
      <c r="J47" s="29"/>
      <c r="K47" s="30"/>
      <c r="L47" s="30"/>
      <c r="M47" s="32"/>
      <c r="N47" s="32"/>
      <c r="O47" s="32"/>
      <c r="P47" s="32"/>
      <c r="Q47" s="32"/>
      <c r="R47" s="32"/>
      <c r="S47" s="32"/>
      <c r="T47" s="32"/>
      <c r="U47" s="32"/>
    </row>
    <row r="48" spans="1:21" ht="15.75" customHeight="1" x14ac:dyDescent="0.35">
      <c r="A48" s="30"/>
      <c r="B48" s="27"/>
      <c r="C48" s="28"/>
      <c r="D48" s="27"/>
      <c r="E48" s="27"/>
      <c r="F48" s="27"/>
      <c r="G48" s="29"/>
      <c r="H48" s="29"/>
      <c r="I48" s="29"/>
      <c r="J48" s="29"/>
      <c r="K48" s="30"/>
      <c r="L48" s="30"/>
      <c r="M48" s="32"/>
      <c r="N48" s="32"/>
      <c r="O48" s="32"/>
      <c r="P48" s="32"/>
      <c r="Q48" s="32"/>
      <c r="R48" s="32"/>
      <c r="S48" s="32"/>
      <c r="T48" s="32"/>
      <c r="U48" s="32"/>
    </row>
    <row r="49" spans="1:21" ht="15.75" customHeight="1" x14ac:dyDescent="0.35">
      <c r="A49" s="30"/>
      <c r="B49" s="27"/>
      <c r="C49" s="28"/>
      <c r="D49" s="27"/>
      <c r="E49" s="27"/>
      <c r="F49" s="27"/>
      <c r="G49" s="29"/>
      <c r="H49" s="29"/>
      <c r="I49" s="29"/>
      <c r="J49" s="29"/>
      <c r="K49" s="30"/>
      <c r="L49" s="30"/>
      <c r="M49" s="32"/>
      <c r="N49" s="32"/>
      <c r="O49" s="32"/>
      <c r="P49" s="32"/>
      <c r="Q49" s="32"/>
      <c r="R49" s="32"/>
      <c r="S49" s="32"/>
      <c r="T49" s="32"/>
      <c r="U49" s="32"/>
    </row>
    <row r="50" spans="1:21" ht="15.75" customHeight="1" x14ac:dyDescent="0.35">
      <c r="A50" s="30"/>
      <c r="B50" s="27"/>
      <c r="C50" s="28"/>
      <c r="D50" s="27"/>
      <c r="E50" s="27"/>
      <c r="F50" s="27"/>
      <c r="G50" s="29"/>
      <c r="H50" s="29"/>
      <c r="I50" s="29"/>
      <c r="J50" s="29"/>
      <c r="K50" s="30"/>
      <c r="L50" s="30"/>
      <c r="M50" s="32"/>
      <c r="N50" s="32"/>
      <c r="O50" s="32"/>
      <c r="P50" s="32"/>
      <c r="Q50" s="32"/>
      <c r="R50" s="32"/>
      <c r="S50" s="32"/>
      <c r="T50" s="32"/>
      <c r="U50" s="32"/>
    </row>
    <row r="51" spans="1:21" ht="15.75" customHeight="1" x14ac:dyDescent="0.35">
      <c r="A51" s="30"/>
      <c r="B51" s="27"/>
      <c r="C51" s="28"/>
      <c r="D51" s="27"/>
      <c r="E51" s="27"/>
      <c r="F51" s="27"/>
      <c r="G51" s="29"/>
      <c r="H51" s="29"/>
      <c r="I51" s="29"/>
      <c r="J51" s="29"/>
      <c r="K51" s="30"/>
      <c r="L51" s="30"/>
      <c r="M51" s="32"/>
      <c r="N51" s="32"/>
      <c r="O51" s="32"/>
      <c r="P51" s="32"/>
      <c r="Q51" s="32"/>
      <c r="R51" s="32"/>
      <c r="S51" s="32"/>
      <c r="T51" s="32"/>
      <c r="U51" s="32"/>
    </row>
    <row r="52" spans="1:21" ht="15.75" customHeight="1" x14ac:dyDescent="0.35">
      <c r="A52" s="30"/>
      <c r="B52" s="27"/>
      <c r="C52" s="28"/>
      <c r="D52" s="27"/>
      <c r="E52" s="27"/>
      <c r="F52" s="27"/>
      <c r="G52" s="29"/>
      <c r="H52" s="29"/>
      <c r="I52" s="29"/>
      <c r="J52" s="29"/>
      <c r="K52" s="30"/>
      <c r="L52" s="30"/>
      <c r="M52" s="32"/>
      <c r="N52" s="32"/>
      <c r="O52" s="32"/>
      <c r="P52" s="32"/>
      <c r="Q52" s="32"/>
      <c r="R52" s="32"/>
      <c r="S52" s="32"/>
      <c r="T52" s="32"/>
      <c r="U52" s="32"/>
    </row>
    <row r="53" spans="1:21" ht="15.75" customHeight="1" x14ac:dyDescent="0.35">
      <c r="A53" s="30"/>
      <c r="B53" s="27"/>
      <c r="C53" s="28"/>
      <c r="D53" s="27"/>
      <c r="E53" s="27"/>
      <c r="F53" s="27"/>
      <c r="G53" s="29"/>
      <c r="H53" s="29"/>
      <c r="I53" s="29"/>
      <c r="J53" s="29"/>
      <c r="K53" s="30"/>
      <c r="L53" s="30"/>
      <c r="M53" s="32"/>
      <c r="N53" s="32"/>
      <c r="O53" s="32"/>
      <c r="P53" s="32"/>
      <c r="Q53" s="32"/>
      <c r="R53" s="32"/>
      <c r="S53" s="32"/>
      <c r="T53" s="32"/>
      <c r="U53" s="32"/>
    </row>
    <row r="54" spans="1:21" ht="15.75" customHeight="1" x14ac:dyDescent="0.35">
      <c r="A54" s="30"/>
      <c r="B54" s="27"/>
      <c r="C54" s="28"/>
      <c r="D54" s="27"/>
      <c r="E54" s="27"/>
      <c r="F54" s="27"/>
      <c r="G54" s="29"/>
      <c r="H54" s="29"/>
      <c r="I54" s="29"/>
      <c r="J54" s="29"/>
      <c r="K54" s="30"/>
      <c r="L54" s="30"/>
      <c r="M54" s="32"/>
      <c r="N54" s="32"/>
      <c r="O54" s="32"/>
      <c r="P54" s="32"/>
      <c r="Q54" s="32"/>
      <c r="R54" s="32"/>
      <c r="S54" s="32"/>
      <c r="T54" s="32"/>
      <c r="U54" s="32"/>
    </row>
    <row r="55" spans="1:21" ht="15.75" customHeight="1" x14ac:dyDescent="0.35">
      <c r="A55" s="30"/>
      <c r="B55" s="27"/>
      <c r="C55" s="28"/>
      <c r="D55" s="27"/>
      <c r="E55" s="27"/>
      <c r="F55" s="27"/>
      <c r="G55" s="29"/>
      <c r="H55" s="29"/>
      <c r="I55" s="29"/>
      <c r="J55" s="29"/>
      <c r="K55" s="30"/>
      <c r="L55" s="30"/>
      <c r="M55" s="32"/>
      <c r="N55" s="32"/>
      <c r="O55" s="32"/>
      <c r="P55" s="32"/>
      <c r="Q55" s="32"/>
      <c r="R55" s="32"/>
      <c r="S55" s="32"/>
      <c r="T55" s="32"/>
      <c r="U55" s="32"/>
    </row>
    <row r="56" spans="1:21" ht="15.75" customHeight="1" x14ac:dyDescent="0.35">
      <c r="A56" s="30"/>
      <c r="B56" s="27"/>
      <c r="C56" s="28"/>
      <c r="D56" s="27"/>
      <c r="E56" s="27"/>
      <c r="F56" s="27"/>
      <c r="G56" s="29"/>
      <c r="H56" s="29"/>
      <c r="I56" s="29"/>
      <c r="J56" s="29"/>
      <c r="K56" s="30"/>
      <c r="L56" s="30"/>
      <c r="M56" s="32"/>
      <c r="N56" s="32"/>
      <c r="O56" s="32"/>
      <c r="P56" s="32"/>
      <c r="Q56" s="32"/>
      <c r="R56" s="32"/>
      <c r="S56" s="32"/>
      <c r="T56" s="32"/>
      <c r="U56" s="32"/>
    </row>
    <row r="57" spans="1:21" ht="15.75" customHeight="1" x14ac:dyDescent="0.35">
      <c r="A57" s="30"/>
      <c r="B57" s="27"/>
      <c r="C57" s="28"/>
      <c r="D57" s="27"/>
      <c r="E57" s="27"/>
      <c r="F57" s="27"/>
      <c r="G57" s="29"/>
      <c r="H57" s="29"/>
      <c r="I57" s="29"/>
      <c r="J57" s="29"/>
      <c r="K57" s="30"/>
      <c r="L57" s="30"/>
      <c r="M57" s="32"/>
      <c r="N57" s="32"/>
      <c r="O57" s="32"/>
      <c r="P57" s="32"/>
      <c r="Q57" s="32"/>
      <c r="R57" s="32"/>
      <c r="S57" s="32"/>
      <c r="T57" s="32"/>
      <c r="U57" s="32"/>
    </row>
    <row r="58" spans="1:21" ht="15.75" customHeight="1" x14ac:dyDescent="0.35">
      <c r="A58" s="30"/>
      <c r="B58" s="27"/>
      <c r="C58" s="28"/>
      <c r="D58" s="27"/>
      <c r="E58" s="27"/>
      <c r="F58" s="27"/>
      <c r="G58" s="29"/>
      <c r="H58" s="29"/>
      <c r="I58" s="29"/>
      <c r="J58" s="29"/>
      <c r="K58" s="30"/>
      <c r="L58" s="30"/>
      <c r="M58" s="32"/>
      <c r="N58" s="32"/>
      <c r="O58" s="32"/>
      <c r="P58" s="32"/>
      <c r="Q58" s="32"/>
      <c r="R58" s="32"/>
      <c r="S58" s="32"/>
      <c r="T58" s="32"/>
      <c r="U58" s="32"/>
    </row>
    <row r="59" spans="1:21" ht="15.75" customHeight="1" x14ac:dyDescent="0.35">
      <c r="A59" s="30"/>
      <c r="B59" s="27"/>
      <c r="C59" s="28"/>
      <c r="D59" s="27"/>
      <c r="E59" s="27"/>
      <c r="F59" s="27"/>
      <c r="G59" s="29"/>
      <c r="H59" s="29"/>
      <c r="I59" s="29"/>
      <c r="J59" s="29"/>
      <c r="K59" s="30"/>
      <c r="L59" s="30"/>
      <c r="M59" s="32"/>
      <c r="N59" s="32"/>
      <c r="O59" s="32"/>
      <c r="P59" s="32"/>
      <c r="Q59" s="32"/>
      <c r="R59" s="32"/>
      <c r="S59" s="32"/>
      <c r="T59" s="32"/>
      <c r="U59" s="32"/>
    </row>
    <row r="60" spans="1:21" ht="15.75" customHeight="1" x14ac:dyDescent="0.35">
      <c r="A60" s="30"/>
      <c r="B60" s="27"/>
      <c r="C60" s="28"/>
      <c r="D60" s="27"/>
      <c r="E60" s="27"/>
      <c r="F60" s="27"/>
      <c r="G60" s="29"/>
      <c r="H60" s="29"/>
      <c r="I60" s="29"/>
      <c r="J60" s="29"/>
      <c r="K60" s="30"/>
      <c r="L60" s="30"/>
      <c r="M60" s="32"/>
      <c r="N60" s="32"/>
      <c r="O60" s="32"/>
      <c r="P60" s="32"/>
      <c r="Q60" s="32"/>
      <c r="R60" s="32"/>
      <c r="S60" s="32"/>
      <c r="T60" s="32"/>
      <c r="U60" s="32"/>
    </row>
    <row r="61" spans="1:21" ht="15.75" customHeight="1" x14ac:dyDescent="0.35">
      <c r="A61" s="30"/>
      <c r="B61" s="27"/>
      <c r="C61" s="28"/>
      <c r="D61" s="27"/>
      <c r="E61" s="27"/>
      <c r="F61" s="27"/>
      <c r="G61" s="29"/>
      <c r="H61" s="29"/>
      <c r="I61" s="29"/>
      <c r="J61" s="29"/>
      <c r="K61" s="30"/>
      <c r="L61" s="30"/>
      <c r="M61" s="32"/>
      <c r="N61" s="32"/>
      <c r="O61" s="32"/>
      <c r="P61" s="32"/>
      <c r="Q61" s="32"/>
      <c r="R61" s="32"/>
      <c r="S61" s="32"/>
      <c r="T61" s="32"/>
      <c r="U61" s="32"/>
    </row>
    <row r="62" spans="1:21" ht="15.75" customHeight="1" x14ac:dyDescent="0.35">
      <c r="A62" s="30"/>
      <c r="B62" s="27"/>
      <c r="C62" s="28"/>
      <c r="D62" s="27"/>
      <c r="E62" s="27"/>
      <c r="F62" s="27"/>
      <c r="G62" s="29"/>
      <c r="H62" s="29"/>
      <c r="I62" s="29"/>
      <c r="J62" s="29"/>
      <c r="K62" s="30"/>
      <c r="L62" s="30"/>
      <c r="M62" s="32"/>
      <c r="N62" s="32"/>
      <c r="O62" s="32"/>
      <c r="P62" s="32"/>
      <c r="Q62" s="32"/>
      <c r="R62" s="32"/>
      <c r="S62" s="32"/>
      <c r="T62" s="32"/>
      <c r="U62" s="32"/>
    </row>
    <row r="63" spans="1:21" ht="15.75" customHeight="1" x14ac:dyDescent="0.35">
      <c r="A63" s="30"/>
      <c r="B63" s="27"/>
      <c r="C63" s="28"/>
      <c r="D63" s="27"/>
      <c r="E63" s="27"/>
      <c r="F63" s="27"/>
      <c r="G63" s="29"/>
      <c r="H63" s="29"/>
      <c r="I63" s="29"/>
      <c r="J63" s="29"/>
      <c r="K63" s="30"/>
      <c r="L63" s="30"/>
      <c r="M63" s="32"/>
      <c r="N63" s="32"/>
      <c r="O63" s="32"/>
      <c r="P63" s="32"/>
      <c r="Q63" s="32"/>
      <c r="R63" s="32"/>
      <c r="S63" s="32"/>
      <c r="T63" s="32"/>
      <c r="U63" s="32"/>
    </row>
    <row r="64" spans="1:21" ht="15.75" customHeight="1" x14ac:dyDescent="0.35">
      <c r="A64" s="30"/>
      <c r="B64" s="27"/>
      <c r="C64" s="28"/>
      <c r="D64" s="27"/>
      <c r="E64" s="27"/>
      <c r="F64" s="27"/>
      <c r="G64" s="29"/>
      <c r="H64" s="29"/>
      <c r="I64" s="29"/>
      <c r="J64" s="29"/>
      <c r="K64" s="30"/>
      <c r="L64" s="30"/>
      <c r="M64" s="32"/>
      <c r="N64" s="32"/>
      <c r="O64" s="32"/>
      <c r="P64" s="32"/>
      <c r="Q64" s="32"/>
      <c r="R64" s="32"/>
      <c r="S64" s="32"/>
      <c r="T64" s="32"/>
      <c r="U64" s="32"/>
    </row>
    <row r="65" spans="1:21" ht="15.75" customHeight="1" x14ac:dyDescent="0.35">
      <c r="A65" s="30"/>
      <c r="B65" s="27"/>
      <c r="C65" s="28"/>
      <c r="D65" s="27"/>
      <c r="E65" s="27"/>
      <c r="F65" s="27"/>
      <c r="G65" s="29"/>
      <c r="H65" s="29"/>
      <c r="I65" s="29"/>
      <c r="J65" s="29"/>
      <c r="K65" s="30"/>
      <c r="L65" s="30"/>
      <c r="M65" s="32"/>
      <c r="N65" s="32"/>
      <c r="O65" s="32"/>
      <c r="P65" s="32"/>
      <c r="Q65" s="32"/>
      <c r="R65" s="32"/>
      <c r="S65" s="32"/>
      <c r="T65" s="32"/>
      <c r="U65" s="32"/>
    </row>
    <row r="66" spans="1:21" ht="15.75" customHeight="1" x14ac:dyDescent="0.35">
      <c r="A66" s="30"/>
      <c r="B66" s="27"/>
      <c r="C66" s="28"/>
      <c r="D66" s="27"/>
      <c r="E66" s="27"/>
      <c r="F66" s="27"/>
      <c r="G66" s="29"/>
      <c r="H66" s="29"/>
      <c r="I66" s="29"/>
      <c r="J66" s="29"/>
      <c r="K66" s="30"/>
      <c r="L66" s="30"/>
      <c r="M66" s="32"/>
      <c r="N66" s="32"/>
      <c r="O66" s="32"/>
      <c r="P66" s="32"/>
      <c r="Q66" s="32"/>
      <c r="R66" s="32"/>
      <c r="S66" s="32"/>
      <c r="T66" s="32"/>
      <c r="U66" s="32"/>
    </row>
    <row r="67" spans="1:21" ht="15.75" customHeight="1" x14ac:dyDescent="0.35">
      <c r="A67" s="30"/>
      <c r="B67" s="27"/>
      <c r="C67" s="28"/>
      <c r="D67" s="27"/>
      <c r="E67" s="27"/>
      <c r="F67" s="27"/>
      <c r="G67" s="29"/>
      <c r="H67" s="29"/>
      <c r="I67" s="29"/>
      <c r="J67" s="29"/>
      <c r="K67" s="30"/>
      <c r="L67" s="30"/>
      <c r="M67" s="32"/>
      <c r="N67" s="32"/>
      <c r="O67" s="32"/>
      <c r="P67" s="32"/>
      <c r="Q67" s="32"/>
      <c r="R67" s="32"/>
      <c r="S67" s="32"/>
      <c r="T67" s="32"/>
      <c r="U67" s="32"/>
    </row>
    <row r="68" spans="1:21" ht="15.75" customHeight="1" x14ac:dyDescent="0.35">
      <c r="A68" s="30"/>
      <c r="B68" s="27"/>
      <c r="C68" s="28"/>
      <c r="D68" s="27"/>
      <c r="E68" s="27"/>
      <c r="F68" s="27"/>
      <c r="G68" s="29"/>
      <c r="H68" s="29"/>
      <c r="I68" s="29"/>
      <c r="J68" s="29"/>
      <c r="K68" s="30"/>
      <c r="L68" s="30"/>
      <c r="M68" s="32"/>
      <c r="N68" s="32"/>
      <c r="O68" s="32"/>
      <c r="P68" s="32"/>
      <c r="Q68" s="32"/>
      <c r="R68" s="32"/>
      <c r="S68" s="32"/>
      <c r="T68" s="32"/>
      <c r="U68" s="32"/>
    </row>
    <row r="69" spans="1:21" ht="15.75" customHeight="1" x14ac:dyDescent="0.35">
      <c r="A69" s="30"/>
      <c r="B69" s="27"/>
      <c r="C69" s="28"/>
      <c r="D69" s="27"/>
      <c r="E69" s="27"/>
      <c r="F69" s="27"/>
      <c r="G69" s="29"/>
      <c r="H69" s="29"/>
      <c r="I69" s="29"/>
      <c r="J69" s="29"/>
      <c r="K69" s="30"/>
      <c r="L69" s="30"/>
      <c r="M69" s="32"/>
      <c r="N69" s="32"/>
      <c r="O69" s="32"/>
      <c r="P69" s="32"/>
      <c r="Q69" s="32"/>
      <c r="R69" s="32"/>
      <c r="S69" s="32"/>
      <c r="T69" s="32"/>
      <c r="U69" s="32"/>
    </row>
    <row r="70" spans="1:21" ht="15.75" customHeight="1" x14ac:dyDescent="0.35">
      <c r="A70" s="30"/>
      <c r="B70" s="27"/>
      <c r="C70" s="28"/>
      <c r="D70" s="27"/>
      <c r="E70" s="27"/>
      <c r="F70" s="27"/>
      <c r="G70" s="29"/>
      <c r="H70" s="29"/>
      <c r="I70" s="29"/>
      <c r="J70" s="29"/>
      <c r="K70" s="30"/>
      <c r="L70" s="30"/>
      <c r="M70" s="32"/>
      <c r="N70" s="32"/>
      <c r="O70" s="32"/>
      <c r="P70" s="32"/>
      <c r="Q70" s="32"/>
      <c r="R70" s="32"/>
      <c r="S70" s="32"/>
      <c r="T70" s="32"/>
      <c r="U70" s="32"/>
    </row>
    <row r="71" spans="1:21" ht="15.75" customHeight="1" x14ac:dyDescent="0.35">
      <c r="A71" s="30"/>
      <c r="B71" s="27"/>
      <c r="C71" s="28"/>
      <c r="D71" s="27"/>
      <c r="E71" s="27"/>
      <c r="F71" s="27"/>
      <c r="G71" s="29"/>
      <c r="H71" s="29"/>
      <c r="I71" s="29"/>
      <c r="J71" s="29"/>
      <c r="K71" s="30"/>
      <c r="L71" s="30"/>
      <c r="M71" s="32"/>
      <c r="N71" s="32"/>
      <c r="O71" s="32"/>
      <c r="P71" s="32"/>
      <c r="Q71" s="32"/>
      <c r="R71" s="32"/>
      <c r="S71" s="32"/>
      <c r="T71" s="32"/>
      <c r="U71" s="32"/>
    </row>
    <row r="72" spans="1:21" ht="15.75" customHeight="1" x14ac:dyDescent="0.35">
      <c r="A72" s="30"/>
      <c r="B72" s="27"/>
      <c r="C72" s="28"/>
      <c r="D72" s="27"/>
      <c r="E72" s="27"/>
      <c r="F72" s="27"/>
      <c r="G72" s="29"/>
      <c r="H72" s="29"/>
      <c r="I72" s="29"/>
      <c r="J72" s="29"/>
      <c r="K72" s="30"/>
      <c r="L72" s="30"/>
      <c r="M72" s="32"/>
      <c r="N72" s="32"/>
      <c r="O72" s="32"/>
      <c r="P72" s="32"/>
      <c r="Q72" s="32"/>
      <c r="R72" s="32"/>
      <c r="S72" s="32"/>
      <c r="T72" s="32"/>
      <c r="U72" s="32"/>
    </row>
    <row r="73" spans="1:21" ht="15.75" customHeight="1" x14ac:dyDescent="0.35">
      <c r="A73" s="30"/>
      <c r="B73" s="27"/>
      <c r="C73" s="28"/>
      <c r="D73" s="27"/>
      <c r="E73" s="27"/>
      <c r="F73" s="27"/>
      <c r="G73" s="29"/>
      <c r="H73" s="29"/>
      <c r="I73" s="29"/>
      <c r="J73" s="29"/>
      <c r="K73" s="30"/>
      <c r="L73" s="30"/>
      <c r="M73" s="32"/>
      <c r="N73" s="32"/>
      <c r="O73" s="32"/>
      <c r="P73" s="32"/>
      <c r="Q73" s="32"/>
      <c r="R73" s="32"/>
      <c r="S73" s="32"/>
      <c r="T73" s="32"/>
      <c r="U73" s="32"/>
    </row>
    <row r="74" spans="1:21" ht="15.75" customHeight="1" x14ac:dyDescent="0.35">
      <c r="A74" s="30"/>
      <c r="B74" s="27"/>
      <c r="C74" s="28"/>
      <c r="D74" s="27"/>
      <c r="E74" s="27"/>
      <c r="F74" s="27"/>
      <c r="G74" s="29"/>
      <c r="H74" s="29"/>
      <c r="I74" s="29"/>
      <c r="J74" s="29"/>
      <c r="K74" s="30"/>
      <c r="L74" s="30"/>
      <c r="M74" s="32"/>
      <c r="N74" s="32"/>
      <c r="O74" s="32"/>
      <c r="P74" s="32"/>
      <c r="Q74" s="32"/>
      <c r="R74" s="32"/>
      <c r="S74" s="32"/>
      <c r="T74" s="32"/>
      <c r="U74" s="32"/>
    </row>
    <row r="75" spans="1:21" ht="15.75" customHeight="1" x14ac:dyDescent="0.35">
      <c r="A75" s="30"/>
      <c r="B75" s="27"/>
      <c r="C75" s="28"/>
      <c r="D75" s="27"/>
      <c r="E75" s="27"/>
      <c r="F75" s="27"/>
      <c r="G75" s="29"/>
      <c r="H75" s="29"/>
      <c r="I75" s="29"/>
      <c r="J75" s="29"/>
      <c r="K75" s="30"/>
      <c r="L75" s="30"/>
      <c r="M75" s="32"/>
      <c r="N75" s="32"/>
      <c r="O75" s="32"/>
      <c r="P75" s="32"/>
      <c r="Q75" s="32"/>
      <c r="R75" s="32"/>
      <c r="S75" s="32"/>
      <c r="T75" s="32"/>
      <c r="U75" s="32"/>
    </row>
    <row r="76" spans="1:21" ht="15.75" customHeight="1" x14ac:dyDescent="0.35">
      <c r="A76" s="30"/>
      <c r="B76" s="27"/>
      <c r="C76" s="28"/>
      <c r="D76" s="27"/>
      <c r="E76" s="27"/>
      <c r="F76" s="27"/>
      <c r="G76" s="29"/>
      <c r="H76" s="29"/>
      <c r="I76" s="29"/>
      <c r="J76" s="29"/>
      <c r="K76" s="30"/>
      <c r="L76" s="30"/>
      <c r="M76" s="32"/>
      <c r="N76" s="32"/>
      <c r="O76" s="32"/>
      <c r="P76" s="32"/>
      <c r="Q76" s="32"/>
      <c r="R76" s="32"/>
      <c r="S76" s="32"/>
      <c r="T76" s="32"/>
      <c r="U76" s="32"/>
    </row>
    <row r="77" spans="1:21" ht="15.75" customHeight="1" x14ac:dyDescent="0.35">
      <c r="A77" s="30"/>
      <c r="B77" s="27"/>
      <c r="C77" s="28"/>
      <c r="D77" s="27"/>
      <c r="E77" s="27"/>
      <c r="F77" s="27"/>
      <c r="G77" s="29"/>
      <c r="H77" s="29"/>
      <c r="I77" s="29"/>
      <c r="J77" s="29"/>
      <c r="K77" s="30"/>
      <c r="L77" s="30"/>
      <c r="M77" s="32"/>
      <c r="N77" s="32"/>
      <c r="O77" s="32"/>
      <c r="P77" s="32"/>
      <c r="Q77" s="32"/>
      <c r="R77" s="32"/>
      <c r="S77" s="32"/>
      <c r="T77" s="32"/>
      <c r="U77" s="32"/>
    </row>
    <row r="78" spans="1:21" ht="15.75" customHeight="1" x14ac:dyDescent="0.35">
      <c r="A78" s="30"/>
      <c r="B78" s="27"/>
      <c r="C78" s="28"/>
      <c r="D78" s="27"/>
      <c r="E78" s="27"/>
      <c r="F78" s="27"/>
      <c r="G78" s="29"/>
      <c r="H78" s="29"/>
      <c r="I78" s="29"/>
      <c r="J78" s="29"/>
      <c r="K78" s="30"/>
      <c r="L78" s="30"/>
      <c r="M78" s="32"/>
      <c r="N78" s="32"/>
      <c r="O78" s="32"/>
      <c r="P78" s="32"/>
      <c r="Q78" s="32"/>
      <c r="R78" s="32"/>
      <c r="S78" s="32"/>
      <c r="T78" s="32"/>
      <c r="U78" s="32"/>
    </row>
    <row r="79" spans="1:21" ht="15.75" customHeight="1" x14ac:dyDescent="0.35">
      <c r="A79" s="30"/>
      <c r="B79" s="27"/>
      <c r="C79" s="28"/>
      <c r="D79" s="27"/>
      <c r="E79" s="27"/>
      <c r="F79" s="27"/>
      <c r="G79" s="29"/>
      <c r="H79" s="29"/>
      <c r="I79" s="29"/>
      <c r="J79" s="29"/>
      <c r="K79" s="30"/>
      <c r="L79" s="30"/>
      <c r="M79" s="32"/>
      <c r="N79" s="32"/>
      <c r="O79" s="32"/>
      <c r="P79" s="32"/>
      <c r="Q79" s="32"/>
      <c r="R79" s="32"/>
      <c r="S79" s="32"/>
      <c r="T79" s="32"/>
      <c r="U79" s="32"/>
    </row>
    <row r="80" spans="1:21" ht="15.75" customHeight="1" x14ac:dyDescent="0.35">
      <c r="A80" s="30"/>
      <c r="B80" s="27"/>
      <c r="C80" s="28"/>
      <c r="D80" s="27"/>
      <c r="E80" s="27"/>
      <c r="F80" s="27"/>
      <c r="G80" s="29"/>
      <c r="H80" s="29"/>
      <c r="I80" s="29"/>
      <c r="J80" s="29"/>
      <c r="K80" s="30"/>
      <c r="L80" s="30"/>
      <c r="M80" s="32"/>
      <c r="N80" s="32"/>
      <c r="O80" s="32"/>
      <c r="P80" s="32"/>
      <c r="Q80" s="32"/>
      <c r="R80" s="32"/>
      <c r="S80" s="32"/>
      <c r="T80" s="32"/>
      <c r="U80" s="32"/>
    </row>
    <row r="81" spans="1:21" ht="15.75" customHeight="1" x14ac:dyDescent="0.35">
      <c r="A81" s="30"/>
      <c r="B81" s="27"/>
      <c r="C81" s="28"/>
      <c r="D81" s="27"/>
      <c r="E81" s="27"/>
      <c r="F81" s="27"/>
      <c r="G81" s="29"/>
      <c r="H81" s="29"/>
      <c r="I81" s="29"/>
      <c r="J81" s="29"/>
      <c r="K81" s="30"/>
      <c r="L81" s="30"/>
      <c r="M81" s="32"/>
      <c r="N81" s="32"/>
      <c r="O81" s="32"/>
      <c r="P81" s="32"/>
      <c r="Q81" s="32"/>
      <c r="R81" s="32"/>
      <c r="S81" s="32"/>
      <c r="T81" s="32"/>
      <c r="U81" s="32"/>
    </row>
    <row r="82" spans="1:21" ht="15.75" customHeight="1" x14ac:dyDescent="0.35">
      <c r="A82" s="30"/>
      <c r="B82" s="27"/>
      <c r="C82" s="28"/>
      <c r="D82" s="27"/>
      <c r="E82" s="27"/>
      <c r="F82" s="27"/>
      <c r="G82" s="29"/>
      <c r="H82" s="29"/>
      <c r="I82" s="29"/>
      <c r="J82" s="29"/>
      <c r="K82" s="30"/>
      <c r="L82" s="30"/>
      <c r="M82" s="32"/>
      <c r="N82" s="32"/>
      <c r="O82" s="32"/>
      <c r="P82" s="32"/>
      <c r="Q82" s="32"/>
      <c r="R82" s="32"/>
      <c r="S82" s="32"/>
      <c r="T82" s="32"/>
      <c r="U82" s="32"/>
    </row>
    <row r="83" spans="1:21" ht="15.75" customHeight="1" x14ac:dyDescent="0.35">
      <c r="A83" s="30"/>
      <c r="B83" s="27"/>
      <c r="C83" s="28"/>
      <c r="D83" s="27"/>
      <c r="E83" s="27"/>
      <c r="F83" s="27"/>
      <c r="G83" s="29"/>
      <c r="H83" s="29"/>
      <c r="I83" s="29"/>
      <c r="J83" s="29"/>
      <c r="K83" s="30"/>
      <c r="L83" s="30"/>
      <c r="M83" s="32"/>
      <c r="N83" s="32"/>
      <c r="O83" s="32"/>
      <c r="P83" s="32"/>
      <c r="Q83" s="32"/>
      <c r="R83" s="32"/>
      <c r="S83" s="32"/>
      <c r="T83" s="32"/>
      <c r="U83" s="32"/>
    </row>
    <row r="84" spans="1:21" ht="15.75" customHeight="1" x14ac:dyDescent="0.35">
      <c r="A84" s="30"/>
      <c r="B84" s="27"/>
      <c r="C84" s="28"/>
      <c r="D84" s="27"/>
      <c r="E84" s="27"/>
      <c r="F84" s="27"/>
      <c r="G84" s="29"/>
      <c r="H84" s="29"/>
      <c r="I84" s="29"/>
      <c r="J84" s="29"/>
      <c r="K84" s="30"/>
      <c r="L84" s="30"/>
      <c r="M84" s="32"/>
      <c r="N84" s="32"/>
      <c r="O84" s="32"/>
      <c r="P84" s="32"/>
      <c r="Q84" s="32"/>
      <c r="R84" s="32"/>
      <c r="S84" s="32"/>
      <c r="T84" s="32"/>
      <c r="U84" s="32"/>
    </row>
    <row r="85" spans="1:21" ht="15.75" customHeight="1" x14ac:dyDescent="0.35">
      <c r="A85" s="30"/>
      <c r="B85" s="27"/>
      <c r="C85" s="28"/>
      <c r="D85" s="27"/>
      <c r="E85" s="27"/>
      <c r="F85" s="27"/>
      <c r="G85" s="29"/>
      <c r="H85" s="29"/>
      <c r="I85" s="29"/>
      <c r="J85" s="29"/>
      <c r="K85" s="30"/>
      <c r="L85" s="30"/>
      <c r="M85" s="32"/>
      <c r="N85" s="32"/>
      <c r="O85" s="32"/>
      <c r="P85" s="32"/>
      <c r="Q85" s="32"/>
      <c r="R85" s="32"/>
      <c r="S85" s="32"/>
      <c r="T85" s="32"/>
      <c r="U85" s="32"/>
    </row>
    <row r="86" spans="1:21" ht="15.75" customHeight="1" x14ac:dyDescent="0.35">
      <c r="A86" s="30"/>
      <c r="B86" s="27"/>
      <c r="C86" s="28"/>
      <c r="D86" s="27"/>
      <c r="E86" s="27"/>
      <c r="F86" s="27"/>
      <c r="G86" s="29"/>
      <c r="H86" s="29"/>
      <c r="I86" s="29"/>
      <c r="J86" s="29"/>
      <c r="K86" s="30"/>
      <c r="L86" s="30"/>
      <c r="M86" s="32"/>
      <c r="N86" s="32"/>
      <c r="O86" s="32"/>
      <c r="P86" s="32"/>
      <c r="Q86" s="32"/>
      <c r="R86" s="32"/>
      <c r="S86" s="32"/>
      <c r="T86" s="32"/>
      <c r="U86" s="32"/>
    </row>
    <row r="87" spans="1:21" ht="15.75" customHeight="1" x14ac:dyDescent="0.35">
      <c r="A87" s="30"/>
      <c r="B87" s="27"/>
      <c r="C87" s="28"/>
      <c r="D87" s="27"/>
      <c r="E87" s="27"/>
      <c r="F87" s="27"/>
      <c r="G87" s="29"/>
      <c r="H87" s="29"/>
      <c r="I87" s="29"/>
      <c r="J87" s="29"/>
      <c r="K87" s="30"/>
      <c r="L87" s="30"/>
      <c r="M87" s="32"/>
      <c r="N87" s="32"/>
      <c r="O87" s="32"/>
      <c r="P87" s="32"/>
      <c r="Q87" s="32"/>
      <c r="R87" s="32"/>
      <c r="S87" s="32"/>
      <c r="T87" s="32"/>
      <c r="U87" s="32"/>
    </row>
    <row r="88" spans="1:21" ht="15.75" customHeight="1" x14ac:dyDescent="0.35">
      <c r="A88" s="30"/>
      <c r="B88" s="27"/>
      <c r="C88" s="28"/>
      <c r="D88" s="27"/>
      <c r="E88" s="27"/>
      <c r="F88" s="27"/>
      <c r="G88" s="29"/>
      <c r="H88" s="29"/>
      <c r="I88" s="29"/>
      <c r="J88" s="29"/>
      <c r="K88" s="30"/>
      <c r="L88" s="30"/>
      <c r="M88" s="32"/>
      <c r="N88" s="32"/>
      <c r="O88" s="32"/>
      <c r="P88" s="32"/>
      <c r="Q88" s="32"/>
      <c r="R88" s="32"/>
      <c r="S88" s="32"/>
      <c r="T88" s="32"/>
      <c r="U88" s="32"/>
    </row>
    <row r="89" spans="1:21" ht="15.75" customHeight="1" x14ac:dyDescent="0.35">
      <c r="A89" s="30"/>
      <c r="B89" s="27"/>
      <c r="C89" s="28"/>
      <c r="D89" s="27"/>
      <c r="E89" s="27"/>
      <c r="F89" s="27"/>
      <c r="G89" s="29"/>
      <c r="H89" s="29"/>
      <c r="I89" s="29"/>
      <c r="J89" s="29"/>
      <c r="K89" s="30"/>
      <c r="L89" s="30"/>
      <c r="M89" s="32"/>
      <c r="N89" s="32"/>
      <c r="O89" s="32"/>
      <c r="P89" s="32"/>
      <c r="Q89" s="32"/>
      <c r="R89" s="32"/>
      <c r="S89" s="32"/>
      <c r="T89" s="32"/>
      <c r="U89" s="32"/>
    </row>
    <row r="90" spans="1:21" ht="15.75" customHeight="1" x14ac:dyDescent="0.35">
      <c r="A90" s="30"/>
      <c r="B90" s="27"/>
      <c r="C90" s="28"/>
      <c r="D90" s="27"/>
      <c r="E90" s="27"/>
      <c r="F90" s="27"/>
      <c r="G90" s="29"/>
      <c r="H90" s="29"/>
      <c r="I90" s="29"/>
      <c r="J90" s="29"/>
      <c r="K90" s="30"/>
      <c r="L90" s="30"/>
      <c r="M90" s="32"/>
      <c r="N90" s="32"/>
      <c r="O90" s="32"/>
      <c r="P90" s="32"/>
      <c r="Q90" s="32"/>
      <c r="R90" s="32"/>
      <c r="S90" s="32"/>
      <c r="T90" s="32"/>
      <c r="U90" s="32"/>
    </row>
    <row r="91" spans="1:21" ht="15.75" customHeight="1" x14ac:dyDescent="0.35">
      <c r="A91" s="30"/>
      <c r="B91" s="27"/>
      <c r="C91" s="28"/>
      <c r="D91" s="27"/>
      <c r="E91" s="27"/>
      <c r="F91" s="27"/>
      <c r="G91" s="29"/>
      <c r="H91" s="29"/>
      <c r="I91" s="29"/>
      <c r="J91" s="29"/>
      <c r="K91" s="30"/>
      <c r="L91" s="30"/>
      <c r="M91" s="32"/>
      <c r="N91" s="32"/>
      <c r="O91" s="32"/>
      <c r="P91" s="32"/>
      <c r="Q91" s="32"/>
      <c r="R91" s="32"/>
      <c r="S91" s="32"/>
      <c r="T91" s="32"/>
      <c r="U91" s="32"/>
    </row>
    <row r="92" spans="1:21" ht="15.75" customHeight="1" x14ac:dyDescent="0.35">
      <c r="A92" s="30"/>
      <c r="B92" s="27"/>
      <c r="C92" s="28"/>
      <c r="D92" s="27"/>
      <c r="E92" s="27"/>
      <c r="F92" s="27"/>
      <c r="G92" s="29"/>
      <c r="H92" s="29"/>
      <c r="I92" s="29"/>
      <c r="J92" s="29"/>
      <c r="K92" s="30"/>
      <c r="L92" s="30"/>
      <c r="M92" s="32"/>
      <c r="N92" s="32"/>
      <c r="O92" s="32"/>
      <c r="P92" s="32"/>
      <c r="Q92" s="32"/>
      <c r="R92" s="32"/>
      <c r="S92" s="32"/>
      <c r="T92" s="32"/>
      <c r="U92" s="32"/>
    </row>
    <row r="93" spans="1:21" ht="15.75" customHeight="1" x14ac:dyDescent="0.35">
      <c r="A93" s="30"/>
      <c r="B93" s="27"/>
      <c r="C93" s="28"/>
      <c r="D93" s="27"/>
      <c r="E93" s="27"/>
      <c r="F93" s="27"/>
      <c r="G93" s="29"/>
      <c r="H93" s="29"/>
      <c r="I93" s="29"/>
      <c r="J93" s="29"/>
      <c r="K93" s="30"/>
      <c r="L93" s="30"/>
      <c r="M93" s="32"/>
      <c r="N93" s="32"/>
      <c r="O93" s="32"/>
      <c r="P93" s="32"/>
      <c r="Q93" s="32"/>
      <c r="R93" s="32"/>
      <c r="S93" s="32"/>
      <c r="T93" s="32"/>
      <c r="U93" s="32"/>
    </row>
    <row r="94" spans="1:21" ht="15.75" customHeight="1" x14ac:dyDescent="0.35">
      <c r="A94" s="30"/>
      <c r="B94" s="27"/>
      <c r="C94" s="28"/>
      <c r="D94" s="27"/>
      <c r="E94" s="27"/>
      <c r="F94" s="27"/>
      <c r="G94" s="29"/>
      <c r="H94" s="29"/>
      <c r="I94" s="29"/>
      <c r="J94" s="29"/>
      <c r="K94" s="30"/>
      <c r="L94" s="30"/>
      <c r="M94" s="32"/>
      <c r="N94" s="32"/>
      <c r="O94" s="32"/>
      <c r="P94" s="32"/>
      <c r="Q94" s="32"/>
      <c r="R94" s="32"/>
      <c r="S94" s="32"/>
      <c r="T94" s="32"/>
      <c r="U94" s="32"/>
    </row>
    <row r="95" spans="1:21" ht="15.75" customHeight="1" x14ac:dyDescent="0.35">
      <c r="A95" s="30"/>
      <c r="B95" s="27"/>
      <c r="C95" s="28"/>
      <c r="D95" s="27"/>
      <c r="E95" s="27"/>
      <c r="F95" s="27"/>
      <c r="G95" s="29"/>
      <c r="H95" s="29"/>
      <c r="I95" s="29"/>
      <c r="J95" s="29"/>
      <c r="K95" s="30"/>
      <c r="L95" s="30"/>
      <c r="M95" s="32"/>
      <c r="N95" s="32"/>
      <c r="O95" s="32"/>
      <c r="P95" s="32"/>
      <c r="Q95" s="32"/>
      <c r="R95" s="32"/>
      <c r="S95" s="32"/>
      <c r="T95" s="32"/>
      <c r="U95" s="32"/>
    </row>
    <row r="96" spans="1:21" ht="15.75" customHeight="1" x14ac:dyDescent="0.35">
      <c r="A96" s="30"/>
      <c r="B96" s="27"/>
      <c r="C96" s="28"/>
      <c r="D96" s="27"/>
      <c r="E96" s="27"/>
      <c r="F96" s="27"/>
      <c r="G96" s="29"/>
      <c r="H96" s="29"/>
      <c r="I96" s="29"/>
      <c r="J96" s="29"/>
      <c r="K96" s="30"/>
      <c r="L96" s="30"/>
      <c r="M96" s="32"/>
      <c r="N96" s="32"/>
      <c r="O96" s="32"/>
      <c r="P96" s="32"/>
      <c r="Q96" s="32"/>
      <c r="R96" s="32"/>
      <c r="S96" s="32"/>
      <c r="T96" s="32"/>
      <c r="U96" s="32"/>
    </row>
    <row r="97" spans="1:21" ht="15.75" customHeight="1" x14ac:dyDescent="0.35">
      <c r="A97" s="30"/>
      <c r="B97" s="27"/>
      <c r="C97" s="28"/>
      <c r="D97" s="27"/>
      <c r="E97" s="27"/>
      <c r="F97" s="27"/>
      <c r="G97" s="29"/>
      <c r="H97" s="29"/>
      <c r="I97" s="29"/>
      <c r="J97" s="29"/>
      <c r="K97" s="30"/>
      <c r="L97" s="30"/>
      <c r="M97" s="32"/>
      <c r="N97" s="32"/>
      <c r="O97" s="32"/>
      <c r="P97" s="32"/>
      <c r="Q97" s="32"/>
      <c r="R97" s="32"/>
      <c r="S97" s="32"/>
      <c r="T97" s="32"/>
      <c r="U97" s="32"/>
    </row>
    <row r="98" spans="1:21" ht="15.75" customHeight="1" x14ac:dyDescent="0.35">
      <c r="A98" s="30"/>
      <c r="B98" s="27"/>
      <c r="C98" s="28"/>
      <c r="D98" s="27"/>
      <c r="E98" s="27"/>
      <c r="F98" s="27"/>
      <c r="G98" s="29"/>
      <c r="H98" s="29"/>
      <c r="I98" s="29"/>
      <c r="J98" s="29"/>
      <c r="K98" s="30"/>
      <c r="L98" s="30"/>
      <c r="M98" s="32"/>
      <c r="N98" s="32"/>
      <c r="O98" s="32"/>
      <c r="P98" s="32"/>
      <c r="Q98" s="32"/>
      <c r="R98" s="32"/>
      <c r="S98" s="32"/>
      <c r="T98" s="32"/>
      <c r="U98" s="32"/>
    </row>
    <row r="99" spans="1:21" ht="15.75" customHeight="1" x14ac:dyDescent="0.35">
      <c r="A99" s="30"/>
      <c r="B99" s="27"/>
      <c r="C99" s="28"/>
      <c r="D99" s="27"/>
      <c r="E99" s="27"/>
      <c r="F99" s="27"/>
      <c r="G99" s="29"/>
      <c r="H99" s="29"/>
      <c r="I99" s="29"/>
      <c r="J99" s="29"/>
      <c r="K99" s="30"/>
      <c r="L99" s="30"/>
      <c r="M99" s="32"/>
      <c r="N99" s="32"/>
      <c r="O99" s="32"/>
      <c r="P99" s="32"/>
      <c r="Q99" s="32"/>
      <c r="R99" s="32"/>
      <c r="S99" s="32"/>
      <c r="T99" s="32"/>
      <c r="U99" s="32"/>
    </row>
    <row r="100" spans="1:21" ht="15.75" customHeight="1" x14ac:dyDescent="0.35">
      <c r="A100" s="30"/>
      <c r="B100" s="27"/>
      <c r="C100" s="28"/>
      <c r="D100" s="27"/>
      <c r="E100" s="27"/>
      <c r="F100" s="27"/>
      <c r="G100" s="29"/>
      <c r="H100" s="29"/>
      <c r="I100" s="29"/>
      <c r="J100" s="29"/>
      <c r="K100" s="30"/>
      <c r="L100" s="30"/>
      <c r="M100" s="32"/>
      <c r="N100" s="32"/>
      <c r="O100" s="32"/>
      <c r="P100" s="32"/>
      <c r="Q100" s="32"/>
      <c r="R100" s="32"/>
      <c r="S100" s="32"/>
      <c r="T100" s="32"/>
      <c r="U100" s="32"/>
    </row>
    <row r="101" spans="1:21" ht="15.75" customHeight="1" x14ac:dyDescent="0.35">
      <c r="A101" s="30"/>
      <c r="B101" s="27"/>
      <c r="C101" s="28"/>
      <c r="D101" s="27"/>
      <c r="E101" s="27"/>
      <c r="F101" s="27"/>
      <c r="G101" s="29"/>
      <c r="H101" s="29"/>
      <c r="I101" s="29"/>
      <c r="J101" s="29"/>
      <c r="K101" s="30"/>
      <c r="L101" s="30"/>
      <c r="M101" s="32"/>
      <c r="N101" s="32"/>
      <c r="O101" s="32"/>
      <c r="P101" s="32"/>
      <c r="Q101" s="32"/>
      <c r="R101" s="32"/>
      <c r="S101" s="32"/>
      <c r="T101" s="32"/>
      <c r="U101" s="32"/>
    </row>
    <row r="102" spans="1:21" ht="15.75" customHeight="1" x14ac:dyDescent="0.35">
      <c r="A102" s="30"/>
      <c r="B102" s="27"/>
      <c r="C102" s="28"/>
      <c r="D102" s="27"/>
      <c r="E102" s="27"/>
      <c r="F102" s="27"/>
      <c r="G102" s="29"/>
      <c r="H102" s="29"/>
      <c r="I102" s="29"/>
      <c r="J102" s="29"/>
      <c r="K102" s="30"/>
      <c r="L102" s="30"/>
      <c r="M102" s="32"/>
      <c r="N102" s="32"/>
      <c r="O102" s="32"/>
      <c r="P102" s="32"/>
      <c r="Q102" s="32"/>
      <c r="R102" s="32"/>
      <c r="S102" s="32"/>
      <c r="T102" s="32"/>
      <c r="U102" s="32"/>
    </row>
    <row r="103" spans="1:21" ht="15.75" customHeight="1" x14ac:dyDescent="0.35">
      <c r="A103" s="30"/>
      <c r="B103" s="27"/>
      <c r="C103" s="28"/>
      <c r="D103" s="27"/>
      <c r="E103" s="27"/>
      <c r="F103" s="27"/>
      <c r="G103" s="29"/>
      <c r="H103" s="29"/>
      <c r="I103" s="29"/>
      <c r="J103" s="29"/>
      <c r="K103" s="30"/>
      <c r="L103" s="30"/>
      <c r="M103" s="32"/>
      <c r="N103" s="32"/>
      <c r="O103" s="32"/>
      <c r="P103" s="32"/>
      <c r="Q103" s="32"/>
      <c r="R103" s="32"/>
      <c r="S103" s="32"/>
      <c r="T103" s="32"/>
      <c r="U103" s="32"/>
    </row>
    <row r="104" spans="1:21" ht="15.75" customHeight="1" x14ac:dyDescent="0.35">
      <c r="A104" s="30"/>
      <c r="B104" s="27"/>
      <c r="C104" s="28"/>
      <c r="D104" s="27"/>
      <c r="E104" s="27"/>
      <c r="F104" s="27"/>
      <c r="G104" s="29"/>
      <c r="H104" s="29"/>
      <c r="I104" s="29"/>
      <c r="J104" s="29"/>
      <c r="K104" s="30"/>
      <c r="L104" s="30"/>
      <c r="M104" s="32"/>
      <c r="N104" s="32"/>
      <c r="O104" s="32"/>
      <c r="P104" s="32"/>
      <c r="Q104" s="32"/>
      <c r="R104" s="32"/>
      <c r="S104" s="32"/>
      <c r="T104" s="32"/>
      <c r="U104" s="32"/>
    </row>
    <row r="105" spans="1:21" ht="15.75" customHeight="1" x14ac:dyDescent="0.35">
      <c r="A105" s="30"/>
      <c r="B105" s="27"/>
      <c r="C105" s="28"/>
      <c r="D105" s="27"/>
      <c r="E105" s="27"/>
      <c r="F105" s="27"/>
      <c r="G105" s="29"/>
      <c r="H105" s="29"/>
      <c r="I105" s="29"/>
      <c r="J105" s="29"/>
      <c r="K105" s="30"/>
      <c r="L105" s="30"/>
      <c r="M105" s="32"/>
      <c r="N105" s="32"/>
      <c r="O105" s="32"/>
      <c r="P105" s="32"/>
      <c r="Q105" s="32"/>
      <c r="R105" s="32"/>
      <c r="S105" s="32"/>
      <c r="T105" s="32"/>
      <c r="U105" s="32"/>
    </row>
    <row r="106" spans="1:21" ht="15.75" customHeight="1" x14ac:dyDescent="0.35">
      <c r="A106" s="30"/>
      <c r="B106" s="27"/>
      <c r="C106" s="28"/>
      <c r="D106" s="27"/>
      <c r="E106" s="27"/>
      <c r="F106" s="27"/>
      <c r="G106" s="29"/>
      <c r="H106" s="29"/>
      <c r="I106" s="29"/>
      <c r="J106" s="29"/>
      <c r="K106" s="30"/>
      <c r="L106" s="30"/>
      <c r="M106" s="32"/>
      <c r="N106" s="32"/>
      <c r="O106" s="32"/>
      <c r="P106" s="32"/>
      <c r="Q106" s="32"/>
      <c r="R106" s="32"/>
      <c r="S106" s="32"/>
      <c r="T106" s="32"/>
      <c r="U106" s="32"/>
    </row>
    <row r="107" spans="1:21" ht="15.75" customHeight="1" x14ac:dyDescent="0.35">
      <c r="A107" s="30"/>
      <c r="B107" s="27"/>
      <c r="C107" s="28"/>
      <c r="D107" s="27"/>
      <c r="E107" s="27"/>
      <c r="F107" s="27"/>
      <c r="G107" s="29"/>
      <c r="H107" s="29"/>
      <c r="I107" s="29"/>
      <c r="J107" s="29"/>
      <c r="K107" s="30"/>
      <c r="L107" s="30"/>
      <c r="M107" s="32"/>
      <c r="N107" s="32"/>
      <c r="O107" s="32"/>
      <c r="P107" s="32"/>
      <c r="Q107" s="32"/>
      <c r="R107" s="32"/>
      <c r="S107" s="32"/>
      <c r="T107" s="32"/>
      <c r="U107" s="32"/>
    </row>
    <row r="108" spans="1:21" ht="15.75" customHeight="1" x14ac:dyDescent="0.35">
      <c r="A108" s="30"/>
      <c r="B108" s="27"/>
      <c r="C108" s="28"/>
      <c r="D108" s="27"/>
      <c r="E108" s="27"/>
      <c r="F108" s="27"/>
      <c r="G108" s="29"/>
      <c r="H108" s="29"/>
      <c r="I108" s="29"/>
      <c r="J108" s="29"/>
      <c r="K108" s="30"/>
      <c r="L108" s="30"/>
      <c r="M108" s="32"/>
      <c r="N108" s="32"/>
      <c r="O108" s="32"/>
      <c r="P108" s="32"/>
      <c r="Q108" s="32"/>
      <c r="R108" s="32"/>
      <c r="S108" s="32"/>
      <c r="T108" s="32"/>
      <c r="U108" s="32"/>
    </row>
    <row r="109" spans="1:21" ht="15.75" customHeight="1" x14ac:dyDescent="0.35">
      <c r="A109" s="30"/>
      <c r="B109" s="27"/>
      <c r="C109" s="28"/>
      <c r="D109" s="27"/>
      <c r="E109" s="27"/>
      <c r="F109" s="27"/>
      <c r="G109" s="29"/>
      <c r="H109" s="29"/>
      <c r="I109" s="29"/>
      <c r="J109" s="29"/>
      <c r="K109" s="30"/>
      <c r="L109" s="30"/>
      <c r="M109" s="32"/>
      <c r="N109" s="32"/>
      <c r="O109" s="32"/>
      <c r="P109" s="32"/>
      <c r="Q109" s="32"/>
      <c r="R109" s="32"/>
      <c r="S109" s="32"/>
      <c r="T109" s="32"/>
      <c r="U109" s="32"/>
    </row>
    <row r="110" spans="1:21" ht="15.75" customHeight="1" x14ac:dyDescent="0.35">
      <c r="A110" s="30"/>
      <c r="B110" s="27"/>
      <c r="C110" s="28"/>
      <c r="D110" s="27"/>
      <c r="E110" s="27"/>
      <c r="F110" s="27"/>
      <c r="G110" s="29"/>
      <c r="H110" s="29"/>
      <c r="I110" s="29"/>
      <c r="J110" s="29"/>
      <c r="K110" s="30"/>
      <c r="L110" s="30"/>
      <c r="M110" s="32"/>
      <c r="N110" s="32"/>
      <c r="O110" s="32"/>
      <c r="P110" s="32"/>
      <c r="Q110" s="32"/>
      <c r="R110" s="32"/>
      <c r="S110" s="32"/>
      <c r="T110" s="32"/>
      <c r="U110" s="32"/>
    </row>
    <row r="111" spans="1:21" ht="15.75" customHeight="1" x14ac:dyDescent="0.35">
      <c r="A111" s="30"/>
      <c r="B111" s="27"/>
      <c r="C111" s="28"/>
      <c r="D111" s="27"/>
      <c r="E111" s="27"/>
      <c r="F111" s="27"/>
      <c r="G111" s="29"/>
      <c r="H111" s="29"/>
      <c r="I111" s="29"/>
      <c r="J111" s="29"/>
      <c r="K111" s="30"/>
      <c r="L111" s="30"/>
      <c r="M111" s="32"/>
      <c r="N111" s="32"/>
      <c r="O111" s="32"/>
      <c r="P111" s="32"/>
      <c r="Q111" s="32"/>
      <c r="R111" s="32"/>
      <c r="S111" s="32"/>
      <c r="T111" s="32"/>
      <c r="U111" s="32"/>
    </row>
    <row r="112" spans="1:21" ht="15.75" customHeight="1" x14ac:dyDescent="0.35">
      <c r="A112" s="30"/>
      <c r="B112" s="27"/>
      <c r="C112" s="28"/>
      <c r="D112" s="27"/>
      <c r="E112" s="27"/>
      <c r="F112" s="27"/>
      <c r="G112" s="29"/>
      <c r="H112" s="29"/>
      <c r="I112" s="29"/>
      <c r="J112" s="29"/>
      <c r="K112" s="30"/>
      <c r="L112" s="30"/>
      <c r="M112" s="32"/>
      <c r="N112" s="32"/>
      <c r="O112" s="32"/>
      <c r="P112" s="32"/>
      <c r="Q112" s="32"/>
      <c r="R112" s="32"/>
      <c r="S112" s="32"/>
      <c r="T112" s="32"/>
      <c r="U112" s="32"/>
    </row>
    <row r="113" spans="1:21" ht="15.75" customHeight="1" x14ac:dyDescent="0.35">
      <c r="A113" s="30"/>
      <c r="B113" s="27"/>
      <c r="C113" s="28"/>
      <c r="D113" s="27"/>
      <c r="E113" s="27"/>
      <c r="F113" s="27"/>
      <c r="G113" s="29"/>
      <c r="H113" s="29"/>
      <c r="I113" s="29"/>
      <c r="J113" s="29"/>
      <c r="K113" s="30"/>
      <c r="L113" s="30"/>
      <c r="M113" s="32"/>
      <c r="N113" s="32"/>
      <c r="O113" s="32"/>
      <c r="P113" s="32"/>
      <c r="Q113" s="32"/>
      <c r="R113" s="32"/>
      <c r="S113" s="32"/>
      <c r="T113" s="32"/>
      <c r="U113" s="32"/>
    </row>
    <row r="114" spans="1:21" ht="15.75" customHeight="1" x14ac:dyDescent="0.35">
      <c r="A114" s="30"/>
      <c r="B114" s="27"/>
      <c r="C114" s="28"/>
      <c r="D114" s="27"/>
      <c r="E114" s="27"/>
      <c r="F114" s="27"/>
      <c r="G114" s="29"/>
      <c r="H114" s="29"/>
      <c r="I114" s="29"/>
      <c r="J114" s="29"/>
      <c r="K114" s="30"/>
      <c r="L114" s="30"/>
      <c r="M114" s="32"/>
      <c r="N114" s="32"/>
      <c r="O114" s="32"/>
      <c r="P114" s="32"/>
      <c r="Q114" s="32"/>
      <c r="R114" s="32"/>
      <c r="S114" s="32"/>
      <c r="T114" s="32"/>
      <c r="U114" s="32"/>
    </row>
    <row r="115" spans="1:21" ht="15.75" customHeight="1" x14ac:dyDescent="0.35">
      <c r="A115" s="30"/>
      <c r="B115" s="27"/>
      <c r="C115" s="28"/>
      <c r="D115" s="27"/>
      <c r="E115" s="27"/>
      <c r="F115" s="27"/>
      <c r="G115" s="29"/>
      <c r="H115" s="29"/>
      <c r="I115" s="29"/>
      <c r="J115" s="29"/>
      <c r="K115" s="30"/>
      <c r="L115" s="30"/>
      <c r="M115" s="32"/>
      <c r="N115" s="32"/>
      <c r="O115" s="32"/>
      <c r="P115" s="32"/>
      <c r="Q115" s="32"/>
      <c r="R115" s="32"/>
      <c r="S115" s="32"/>
      <c r="T115" s="32"/>
      <c r="U115" s="32"/>
    </row>
    <row r="116" spans="1:21" ht="15.75" customHeight="1" x14ac:dyDescent="0.35">
      <c r="A116" s="30"/>
      <c r="B116" s="27"/>
      <c r="C116" s="28"/>
      <c r="D116" s="27"/>
      <c r="E116" s="27"/>
      <c r="F116" s="27"/>
      <c r="G116" s="29"/>
      <c r="H116" s="29"/>
      <c r="I116" s="29"/>
      <c r="J116" s="29"/>
      <c r="K116" s="30"/>
      <c r="L116" s="30"/>
      <c r="M116" s="32"/>
      <c r="N116" s="32"/>
      <c r="O116" s="32"/>
      <c r="P116" s="32"/>
      <c r="Q116" s="32"/>
      <c r="R116" s="32"/>
      <c r="S116" s="32"/>
      <c r="T116" s="32"/>
      <c r="U116" s="32"/>
    </row>
    <row r="117" spans="1:21" ht="15.75" customHeight="1" x14ac:dyDescent="0.35">
      <c r="A117" s="30"/>
      <c r="B117" s="27"/>
      <c r="C117" s="28"/>
      <c r="D117" s="27"/>
      <c r="E117" s="27"/>
      <c r="F117" s="27"/>
      <c r="G117" s="29"/>
      <c r="H117" s="29"/>
      <c r="I117" s="29"/>
      <c r="J117" s="29"/>
      <c r="K117" s="30"/>
      <c r="L117" s="30"/>
      <c r="M117" s="32"/>
      <c r="N117" s="32"/>
      <c r="O117" s="32"/>
      <c r="P117" s="32"/>
      <c r="Q117" s="32"/>
      <c r="R117" s="32"/>
      <c r="S117" s="32"/>
      <c r="T117" s="32"/>
      <c r="U117" s="32"/>
    </row>
    <row r="118" spans="1:21" ht="15.75" customHeight="1" x14ac:dyDescent="0.35">
      <c r="A118" s="30"/>
      <c r="B118" s="27"/>
      <c r="C118" s="28"/>
      <c r="D118" s="27"/>
      <c r="E118" s="27"/>
      <c r="F118" s="27"/>
      <c r="G118" s="29"/>
      <c r="H118" s="29"/>
      <c r="I118" s="29"/>
      <c r="J118" s="29"/>
      <c r="K118" s="30"/>
      <c r="L118" s="30"/>
      <c r="M118" s="32"/>
      <c r="N118" s="32"/>
      <c r="O118" s="32"/>
      <c r="P118" s="32"/>
      <c r="Q118" s="32"/>
      <c r="R118" s="32"/>
      <c r="S118" s="32"/>
      <c r="T118" s="32"/>
      <c r="U118" s="32"/>
    </row>
    <row r="119" spans="1:21" ht="15.75" customHeight="1" x14ac:dyDescent="0.35">
      <c r="A119" s="30"/>
      <c r="B119" s="27"/>
      <c r="C119" s="28"/>
      <c r="D119" s="27"/>
      <c r="E119" s="27"/>
      <c r="F119" s="27"/>
      <c r="G119" s="29"/>
      <c r="H119" s="29"/>
      <c r="I119" s="29"/>
      <c r="J119" s="29"/>
      <c r="K119" s="30"/>
      <c r="L119" s="30"/>
      <c r="M119" s="32"/>
      <c r="N119" s="32"/>
      <c r="O119" s="32"/>
      <c r="P119" s="32"/>
      <c r="Q119" s="32"/>
      <c r="R119" s="32"/>
      <c r="S119" s="32"/>
      <c r="T119" s="32"/>
      <c r="U119" s="32"/>
    </row>
    <row r="120" spans="1:21" ht="15.75" customHeight="1" x14ac:dyDescent="0.35">
      <c r="A120" s="30"/>
      <c r="B120" s="27"/>
      <c r="C120" s="28"/>
      <c r="D120" s="27"/>
      <c r="E120" s="27"/>
      <c r="F120" s="27"/>
      <c r="G120" s="29"/>
      <c r="H120" s="29"/>
      <c r="I120" s="29"/>
      <c r="J120" s="29"/>
      <c r="K120" s="30"/>
      <c r="L120" s="30"/>
      <c r="M120" s="32"/>
      <c r="N120" s="32"/>
      <c r="O120" s="32"/>
      <c r="P120" s="32"/>
      <c r="Q120" s="32"/>
      <c r="R120" s="32"/>
      <c r="S120" s="32"/>
      <c r="T120" s="32"/>
      <c r="U120" s="32"/>
    </row>
    <row r="121" spans="1:21" ht="15.75" customHeight="1" x14ac:dyDescent="0.35">
      <c r="A121" s="30"/>
      <c r="B121" s="27"/>
      <c r="C121" s="28"/>
      <c r="D121" s="27"/>
      <c r="E121" s="27"/>
      <c r="F121" s="27"/>
      <c r="G121" s="29"/>
      <c r="H121" s="29"/>
      <c r="I121" s="29"/>
      <c r="J121" s="29"/>
      <c r="K121" s="30"/>
      <c r="L121" s="30"/>
      <c r="M121" s="32"/>
      <c r="N121" s="32"/>
      <c r="O121" s="32"/>
      <c r="P121" s="32"/>
      <c r="Q121" s="32"/>
      <c r="R121" s="32"/>
      <c r="S121" s="32"/>
      <c r="T121" s="32"/>
      <c r="U121" s="32"/>
    </row>
    <row r="122" spans="1:21" ht="15.75" customHeight="1" x14ac:dyDescent="0.35">
      <c r="A122" s="30"/>
      <c r="B122" s="27"/>
      <c r="C122" s="28"/>
      <c r="D122" s="27"/>
      <c r="E122" s="27"/>
      <c r="F122" s="27"/>
      <c r="G122" s="29"/>
      <c r="H122" s="29"/>
      <c r="I122" s="29"/>
      <c r="J122" s="29"/>
      <c r="K122" s="30"/>
      <c r="L122" s="30"/>
      <c r="M122" s="32"/>
      <c r="N122" s="32"/>
      <c r="O122" s="32"/>
      <c r="P122" s="32"/>
      <c r="Q122" s="32"/>
      <c r="R122" s="32"/>
      <c r="S122" s="32"/>
      <c r="T122" s="32"/>
      <c r="U122" s="32"/>
    </row>
    <row r="123" spans="1:21" ht="15.75" customHeight="1" x14ac:dyDescent="0.35">
      <c r="A123" s="30"/>
      <c r="B123" s="27"/>
      <c r="C123" s="28"/>
      <c r="D123" s="27"/>
      <c r="E123" s="27"/>
      <c r="F123" s="27"/>
      <c r="G123" s="29"/>
      <c r="H123" s="29"/>
      <c r="I123" s="29"/>
      <c r="J123" s="29"/>
      <c r="K123" s="30"/>
      <c r="L123" s="30"/>
      <c r="M123" s="32"/>
      <c r="N123" s="32"/>
      <c r="O123" s="32"/>
      <c r="P123" s="32"/>
      <c r="Q123" s="32"/>
      <c r="R123" s="32"/>
      <c r="S123" s="32"/>
      <c r="T123" s="32"/>
      <c r="U123" s="32"/>
    </row>
    <row r="124" spans="1:21" ht="15.75" customHeight="1" x14ac:dyDescent="0.35">
      <c r="A124" s="30"/>
      <c r="B124" s="27"/>
      <c r="C124" s="28"/>
      <c r="D124" s="27"/>
      <c r="E124" s="27"/>
      <c r="F124" s="27"/>
      <c r="G124" s="29"/>
      <c r="H124" s="29"/>
      <c r="I124" s="29"/>
      <c r="J124" s="29"/>
      <c r="K124" s="30"/>
      <c r="L124" s="30"/>
      <c r="M124" s="32"/>
      <c r="N124" s="32"/>
      <c r="O124" s="32"/>
      <c r="P124" s="32"/>
      <c r="Q124" s="32"/>
      <c r="R124" s="32"/>
      <c r="S124" s="32"/>
      <c r="T124" s="32"/>
      <c r="U124" s="32"/>
    </row>
    <row r="125" spans="1:21" ht="15.75" customHeight="1" x14ac:dyDescent="0.35">
      <c r="A125" s="30"/>
      <c r="B125" s="27"/>
      <c r="C125" s="28"/>
      <c r="D125" s="27"/>
      <c r="E125" s="27"/>
      <c r="F125" s="27"/>
      <c r="G125" s="29"/>
      <c r="H125" s="29"/>
      <c r="I125" s="29"/>
      <c r="J125" s="29"/>
      <c r="K125" s="30"/>
      <c r="L125" s="30"/>
      <c r="M125" s="32"/>
      <c r="N125" s="32"/>
      <c r="O125" s="32"/>
      <c r="P125" s="32"/>
      <c r="Q125" s="32"/>
      <c r="R125" s="32"/>
      <c r="S125" s="32"/>
      <c r="T125" s="32"/>
      <c r="U125" s="32"/>
    </row>
    <row r="126" spans="1:21" ht="15.75" customHeight="1" x14ac:dyDescent="0.35">
      <c r="A126" s="30"/>
      <c r="B126" s="27"/>
      <c r="C126" s="28"/>
      <c r="D126" s="27"/>
      <c r="E126" s="27"/>
      <c r="F126" s="27"/>
      <c r="G126" s="29"/>
      <c r="H126" s="29"/>
      <c r="I126" s="29"/>
      <c r="J126" s="29"/>
      <c r="K126" s="30"/>
      <c r="L126" s="30"/>
      <c r="M126" s="32"/>
      <c r="N126" s="32"/>
      <c r="O126" s="32"/>
      <c r="P126" s="32"/>
      <c r="Q126" s="32"/>
      <c r="R126" s="32"/>
      <c r="S126" s="32"/>
      <c r="T126" s="32"/>
      <c r="U126" s="32"/>
    </row>
    <row r="127" spans="1:21" ht="15.75" customHeight="1" x14ac:dyDescent="0.35">
      <c r="A127" s="30"/>
      <c r="B127" s="27"/>
      <c r="C127" s="28"/>
      <c r="D127" s="27"/>
      <c r="E127" s="27"/>
      <c r="F127" s="27"/>
      <c r="G127" s="29"/>
      <c r="H127" s="29"/>
      <c r="I127" s="29"/>
      <c r="J127" s="29"/>
      <c r="K127" s="30"/>
      <c r="L127" s="30"/>
      <c r="M127" s="32"/>
      <c r="N127" s="32"/>
      <c r="O127" s="32"/>
      <c r="P127" s="32"/>
      <c r="Q127" s="32"/>
      <c r="R127" s="32"/>
      <c r="S127" s="32"/>
      <c r="T127" s="32"/>
      <c r="U127" s="32"/>
    </row>
    <row r="128" spans="1:21" ht="15.75" customHeight="1" x14ac:dyDescent="0.35">
      <c r="A128" s="30"/>
      <c r="B128" s="27"/>
      <c r="C128" s="28"/>
      <c r="D128" s="27"/>
      <c r="E128" s="27"/>
      <c r="F128" s="27"/>
      <c r="G128" s="29"/>
      <c r="H128" s="29"/>
      <c r="I128" s="29"/>
      <c r="J128" s="29"/>
      <c r="K128" s="30"/>
      <c r="L128" s="30"/>
      <c r="M128" s="32"/>
      <c r="N128" s="32"/>
      <c r="O128" s="32"/>
      <c r="P128" s="32"/>
      <c r="Q128" s="32"/>
      <c r="R128" s="32"/>
      <c r="S128" s="32"/>
      <c r="T128" s="32"/>
      <c r="U128" s="32"/>
    </row>
    <row r="129" spans="1:21" ht="15.75" customHeight="1" x14ac:dyDescent="0.35">
      <c r="A129" s="30"/>
      <c r="B129" s="27"/>
      <c r="C129" s="28"/>
      <c r="D129" s="27"/>
      <c r="E129" s="27"/>
      <c r="F129" s="27"/>
      <c r="G129" s="29"/>
      <c r="H129" s="29"/>
      <c r="I129" s="29"/>
      <c r="J129" s="29"/>
      <c r="K129" s="30"/>
      <c r="L129" s="30"/>
      <c r="M129" s="32"/>
      <c r="N129" s="32"/>
      <c r="O129" s="32"/>
      <c r="P129" s="32"/>
      <c r="Q129" s="32"/>
      <c r="R129" s="32"/>
      <c r="S129" s="32"/>
      <c r="T129" s="32"/>
      <c r="U129" s="32"/>
    </row>
    <row r="130" spans="1:21" ht="15.75" customHeight="1" x14ac:dyDescent="0.35">
      <c r="A130" s="30"/>
      <c r="B130" s="27"/>
      <c r="C130" s="28"/>
      <c r="D130" s="27"/>
      <c r="E130" s="27"/>
      <c r="F130" s="27"/>
      <c r="G130" s="29"/>
      <c r="H130" s="29"/>
      <c r="I130" s="29"/>
      <c r="J130" s="29"/>
      <c r="K130" s="30"/>
      <c r="L130" s="30"/>
      <c r="M130" s="32"/>
      <c r="N130" s="32"/>
      <c r="O130" s="32"/>
      <c r="P130" s="32"/>
      <c r="Q130" s="32"/>
      <c r="R130" s="32"/>
      <c r="S130" s="32"/>
      <c r="T130" s="32"/>
      <c r="U130" s="32"/>
    </row>
    <row r="131" spans="1:21" ht="15.75" customHeight="1" x14ac:dyDescent="0.35">
      <c r="A131" s="30"/>
      <c r="B131" s="27"/>
      <c r="C131" s="28"/>
      <c r="D131" s="27"/>
      <c r="E131" s="27"/>
      <c r="F131" s="27"/>
      <c r="G131" s="29"/>
      <c r="H131" s="29"/>
      <c r="I131" s="29"/>
      <c r="J131" s="29"/>
      <c r="K131" s="30"/>
      <c r="L131" s="30"/>
      <c r="M131" s="32"/>
      <c r="N131" s="32"/>
      <c r="O131" s="32"/>
      <c r="P131" s="32"/>
      <c r="Q131" s="32"/>
      <c r="R131" s="32"/>
      <c r="S131" s="32"/>
      <c r="T131" s="32"/>
      <c r="U131" s="32"/>
    </row>
    <row r="132" spans="1:21" ht="15.75" customHeight="1" x14ac:dyDescent="0.35">
      <c r="A132" s="30"/>
      <c r="B132" s="27"/>
      <c r="C132" s="28"/>
      <c r="D132" s="27"/>
      <c r="E132" s="27"/>
      <c r="F132" s="27"/>
      <c r="G132" s="29"/>
      <c r="H132" s="29"/>
      <c r="I132" s="29"/>
      <c r="J132" s="29"/>
      <c r="K132" s="30"/>
      <c r="L132" s="30"/>
      <c r="M132" s="32"/>
      <c r="N132" s="32"/>
      <c r="O132" s="32"/>
      <c r="P132" s="32"/>
      <c r="Q132" s="32"/>
      <c r="R132" s="32"/>
      <c r="S132" s="32"/>
      <c r="T132" s="32"/>
      <c r="U132" s="32"/>
    </row>
    <row r="133" spans="1:21" ht="15.75" customHeight="1" x14ac:dyDescent="0.35">
      <c r="A133" s="30"/>
      <c r="B133" s="27"/>
      <c r="C133" s="28"/>
      <c r="D133" s="27"/>
      <c r="E133" s="27"/>
      <c r="F133" s="27"/>
      <c r="G133" s="29"/>
      <c r="H133" s="29"/>
      <c r="I133" s="29"/>
      <c r="J133" s="29"/>
      <c r="K133" s="30"/>
      <c r="L133" s="30"/>
      <c r="M133" s="32"/>
      <c r="N133" s="32"/>
      <c r="O133" s="32"/>
      <c r="P133" s="32"/>
      <c r="Q133" s="32"/>
      <c r="R133" s="32"/>
      <c r="S133" s="32"/>
      <c r="T133" s="32"/>
      <c r="U133" s="32"/>
    </row>
    <row r="134" spans="1:21" ht="15.75" customHeight="1" x14ac:dyDescent="0.35">
      <c r="A134" s="30"/>
      <c r="B134" s="27"/>
      <c r="C134" s="28"/>
      <c r="D134" s="27"/>
      <c r="E134" s="27"/>
      <c r="F134" s="27"/>
      <c r="G134" s="29"/>
      <c r="H134" s="29"/>
      <c r="I134" s="29"/>
      <c r="J134" s="29"/>
      <c r="K134" s="30"/>
      <c r="L134" s="30"/>
      <c r="M134" s="32"/>
      <c r="N134" s="32"/>
      <c r="O134" s="32"/>
      <c r="P134" s="32"/>
      <c r="Q134" s="32"/>
      <c r="R134" s="32"/>
      <c r="S134" s="32"/>
      <c r="T134" s="32"/>
      <c r="U134" s="32"/>
    </row>
    <row r="135" spans="1:21" ht="15.75" customHeight="1" x14ac:dyDescent="0.35">
      <c r="A135" s="30"/>
      <c r="B135" s="27"/>
      <c r="C135" s="28"/>
      <c r="D135" s="27"/>
      <c r="E135" s="27"/>
      <c r="F135" s="27"/>
      <c r="G135" s="29"/>
      <c r="H135" s="29"/>
      <c r="I135" s="29"/>
      <c r="J135" s="29"/>
      <c r="K135" s="30"/>
      <c r="L135" s="30"/>
      <c r="M135" s="32"/>
      <c r="N135" s="32"/>
      <c r="O135" s="32"/>
      <c r="P135" s="32"/>
      <c r="Q135" s="32"/>
      <c r="R135" s="32"/>
      <c r="S135" s="32"/>
      <c r="T135" s="32"/>
      <c r="U135" s="32"/>
    </row>
    <row r="136" spans="1:21" ht="15.75" customHeight="1" x14ac:dyDescent="0.35">
      <c r="A136" s="30"/>
      <c r="B136" s="27"/>
      <c r="C136" s="28"/>
      <c r="D136" s="27"/>
      <c r="E136" s="27"/>
      <c r="F136" s="27"/>
      <c r="G136" s="29"/>
      <c r="H136" s="29"/>
      <c r="I136" s="29"/>
      <c r="J136" s="29"/>
      <c r="K136" s="30"/>
      <c r="L136" s="30"/>
      <c r="M136" s="32"/>
      <c r="N136" s="32"/>
      <c r="O136" s="32"/>
      <c r="P136" s="32"/>
      <c r="Q136" s="32"/>
      <c r="R136" s="32"/>
      <c r="S136" s="32"/>
      <c r="T136" s="32"/>
      <c r="U136" s="32"/>
    </row>
    <row r="137" spans="1:21" ht="15.75" customHeight="1" x14ac:dyDescent="0.35">
      <c r="A137" s="30"/>
      <c r="B137" s="27"/>
      <c r="C137" s="28"/>
      <c r="D137" s="27"/>
      <c r="E137" s="27"/>
      <c r="F137" s="27"/>
      <c r="G137" s="29"/>
      <c r="H137" s="29"/>
      <c r="I137" s="29"/>
      <c r="J137" s="29"/>
      <c r="K137" s="30"/>
      <c r="L137" s="30"/>
      <c r="M137" s="32"/>
      <c r="N137" s="32"/>
      <c r="O137" s="32"/>
      <c r="P137" s="32"/>
      <c r="Q137" s="32"/>
      <c r="R137" s="32"/>
      <c r="S137" s="32"/>
      <c r="T137" s="32"/>
      <c r="U137" s="32"/>
    </row>
    <row r="138" spans="1:21" ht="15.75" customHeight="1" x14ac:dyDescent="0.35">
      <c r="A138" s="30"/>
      <c r="B138" s="27"/>
      <c r="C138" s="28"/>
      <c r="D138" s="27"/>
      <c r="E138" s="27"/>
      <c r="F138" s="27"/>
      <c r="G138" s="29"/>
      <c r="H138" s="29"/>
      <c r="I138" s="29"/>
      <c r="J138" s="29"/>
      <c r="K138" s="30"/>
      <c r="L138" s="30"/>
      <c r="M138" s="32"/>
      <c r="N138" s="32"/>
      <c r="O138" s="32"/>
      <c r="P138" s="32"/>
      <c r="Q138" s="32"/>
      <c r="R138" s="32"/>
      <c r="S138" s="32"/>
      <c r="T138" s="32"/>
      <c r="U138" s="32"/>
    </row>
    <row r="139" spans="1:21" ht="15.75" customHeight="1" x14ac:dyDescent="0.35">
      <c r="A139" s="30"/>
      <c r="B139" s="27"/>
      <c r="C139" s="28"/>
      <c r="D139" s="27"/>
      <c r="E139" s="27"/>
      <c r="F139" s="27"/>
      <c r="G139" s="29"/>
      <c r="H139" s="29"/>
      <c r="I139" s="29"/>
      <c r="J139" s="29"/>
      <c r="K139" s="30"/>
      <c r="L139" s="30"/>
      <c r="M139" s="32"/>
      <c r="N139" s="32"/>
      <c r="O139" s="32"/>
      <c r="P139" s="32"/>
      <c r="Q139" s="32"/>
      <c r="R139" s="32"/>
      <c r="S139" s="32"/>
      <c r="T139" s="32"/>
      <c r="U139" s="32"/>
    </row>
    <row r="140" spans="1:21" ht="15.75" customHeight="1" x14ac:dyDescent="0.35">
      <c r="A140" s="30"/>
      <c r="B140" s="27"/>
      <c r="C140" s="28"/>
      <c r="D140" s="27"/>
      <c r="E140" s="27"/>
      <c r="F140" s="27"/>
      <c r="G140" s="29"/>
      <c r="H140" s="29"/>
      <c r="I140" s="29"/>
      <c r="J140" s="29"/>
      <c r="K140" s="30"/>
      <c r="L140" s="30"/>
      <c r="M140" s="32"/>
      <c r="N140" s="32"/>
      <c r="O140" s="32"/>
      <c r="P140" s="32"/>
      <c r="Q140" s="32"/>
      <c r="R140" s="32"/>
      <c r="S140" s="32"/>
      <c r="T140" s="32"/>
      <c r="U140" s="32"/>
    </row>
    <row r="141" spans="1:21" ht="15.75" customHeight="1" x14ac:dyDescent="0.35">
      <c r="A141" s="30"/>
      <c r="B141" s="27"/>
      <c r="C141" s="28"/>
      <c r="D141" s="27"/>
      <c r="E141" s="27"/>
      <c r="F141" s="27"/>
      <c r="G141" s="29"/>
      <c r="H141" s="29"/>
      <c r="I141" s="29"/>
      <c r="J141" s="29"/>
      <c r="K141" s="30"/>
      <c r="L141" s="30"/>
      <c r="M141" s="32"/>
      <c r="N141" s="32"/>
      <c r="O141" s="32"/>
      <c r="P141" s="32"/>
      <c r="Q141" s="32"/>
      <c r="R141" s="32"/>
      <c r="S141" s="32"/>
      <c r="T141" s="32"/>
      <c r="U141" s="32"/>
    </row>
    <row r="142" spans="1:21" ht="15.75" customHeight="1" x14ac:dyDescent="0.35">
      <c r="A142" s="30"/>
      <c r="B142" s="27"/>
      <c r="C142" s="28"/>
      <c r="D142" s="27"/>
      <c r="E142" s="27"/>
      <c r="F142" s="27"/>
      <c r="G142" s="29"/>
      <c r="H142" s="29"/>
      <c r="I142" s="29"/>
      <c r="J142" s="29"/>
      <c r="K142" s="30"/>
      <c r="L142" s="30"/>
      <c r="M142" s="32"/>
      <c r="N142" s="32"/>
      <c r="O142" s="32"/>
      <c r="P142" s="32"/>
      <c r="Q142" s="32"/>
      <c r="R142" s="32"/>
      <c r="S142" s="32"/>
      <c r="T142" s="32"/>
      <c r="U142" s="32"/>
    </row>
    <row r="143" spans="1:21" ht="15.75" customHeight="1" x14ac:dyDescent="0.35">
      <c r="A143" s="30"/>
      <c r="B143" s="27"/>
      <c r="C143" s="28"/>
      <c r="D143" s="27"/>
      <c r="E143" s="27"/>
      <c r="F143" s="27"/>
      <c r="G143" s="29"/>
      <c r="H143" s="29"/>
      <c r="I143" s="29"/>
      <c r="J143" s="29"/>
      <c r="K143" s="30"/>
      <c r="L143" s="30"/>
      <c r="M143" s="32"/>
      <c r="N143" s="32"/>
      <c r="O143" s="32"/>
      <c r="P143" s="32"/>
      <c r="Q143" s="32"/>
      <c r="R143" s="32"/>
      <c r="S143" s="32"/>
      <c r="T143" s="32"/>
      <c r="U143" s="32"/>
    </row>
    <row r="144" spans="1:21" ht="15.75" customHeight="1" x14ac:dyDescent="0.35">
      <c r="A144" s="30"/>
      <c r="B144" s="27"/>
      <c r="C144" s="28"/>
      <c r="D144" s="27"/>
      <c r="E144" s="27"/>
      <c r="F144" s="27"/>
      <c r="G144" s="29"/>
      <c r="H144" s="29"/>
      <c r="I144" s="29"/>
      <c r="J144" s="29"/>
      <c r="K144" s="30"/>
      <c r="L144" s="30"/>
      <c r="M144" s="32"/>
      <c r="N144" s="32"/>
      <c r="O144" s="32"/>
      <c r="P144" s="32"/>
      <c r="Q144" s="32"/>
      <c r="R144" s="32"/>
      <c r="S144" s="32"/>
      <c r="T144" s="32"/>
      <c r="U144" s="32"/>
    </row>
    <row r="145" spans="1:21" ht="15.75" customHeight="1" x14ac:dyDescent="0.35">
      <c r="A145" s="30"/>
      <c r="B145" s="27"/>
      <c r="C145" s="28"/>
      <c r="D145" s="27"/>
      <c r="E145" s="27"/>
      <c r="F145" s="27"/>
      <c r="G145" s="29"/>
      <c r="H145" s="29"/>
      <c r="I145" s="29"/>
      <c r="J145" s="29"/>
      <c r="K145" s="30"/>
      <c r="L145" s="30"/>
      <c r="M145" s="32"/>
      <c r="N145" s="32"/>
      <c r="O145" s="32"/>
      <c r="P145" s="32"/>
      <c r="Q145" s="32"/>
      <c r="R145" s="32"/>
      <c r="S145" s="32"/>
      <c r="T145" s="32"/>
      <c r="U145" s="32"/>
    </row>
    <row r="146" spans="1:21" ht="15.75" customHeight="1" x14ac:dyDescent="0.35">
      <c r="A146" s="30"/>
      <c r="B146" s="27"/>
      <c r="C146" s="28"/>
      <c r="D146" s="27"/>
      <c r="E146" s="27"/>
      <c r="F146" s="27"/>
      <c r="G146" s="29"/>
      <c r="H146" s="29"/>
      <c r="I146" s="29"/>
      <c r="J146" s="29"/>
      <c r="K146" s="30"/>
      <c r="L146" s="30"/>
      <c r="M146" s="32"/>
      <c r="N146" s="32"/>
      <c r="O146" s="32"/>
      <c r="P146" s="32"/>
      <c r="Q146" s="32"/>
      <c r="R146" s="32"/>
      <c r="S146" s="32"/>
      <c r="T146" s="32"/>
      <c r="U146" s="32"/>
    </row>
    <row r="147" spans="1:21" ht="15.75" customHeight="1" x14ac:dyDescent="0.35">
      <c r="A147" s="30"/>
      <c r="B147" s="27"/>
      <c r="C147" s="28"/>
      <c r="D147" s="27"/>
      <c r="E147" s="27"/>
      <c r="F147" s="27"/>
      <c r="G147" s="29"/>
      <c r="H147" s="29"/>
      <c r="I147" s="29"/>
      <c r="J147" s="29"/>
      <c r="K147" s="30"/>
      <c r="L147" s="30"/>
      <c r="M147" s="32"/>
      <c r="N147" s="32"/>
      <c r="O147" s="32"/>
      <c r="P147" s="32"/>
      <c r="Q147" s="32"/>
      <c r="R147" s="32"/>
      <c r="S147" s="32"/>
      <c r="T147" s="32"/>
      <c r="U147" s="32"/>
    </row>
    <row r="148" spans="1:21" ht="15.75" customHeight="1" x14ac:dyDescent="0.35">
      <c r="A148" s="30"/>
      <c r="B148" s="27"/>
      <c r="C148" s="28"/>
      <c r="D148" s="27"/>
      <c r="E148" s="27"/>
      <c r="F148" s="27"/>
      <c r="G148" s="29"/>
      <c r="H148" s="29"/>
      <c r="I148" s="29"/>
      <c r="J148" s="29"/>
      <c r="K148" s="30"/>
      <c r="L148" s="30"/>
      <c r="M148" s="32"/>
      <c r="N148" s="32"/>
      <c r="O148" s="32"/>
      <c r="P148" s="32"/>
      <c r="Q148" s="32"/>
      <c r="R148" s="32"/>
      <c r="S148" s="32"/>
      <c r="T148" s="32"/>
      <c r="U148" s="32"/>
    </row>
    <row r="149" spans="1:21" ht="15.75" customHeight="1" x14ac:dyDescent="0.35">
      <c r="A149" s="30"/>
      <c r="B149" s="27"/>
      <c r="C149" s="28"/>
      <c r="D149" s="27"/>
      <c r="E149" s="27"/>
      <c r="F149" s="27"/>
      <c r="G149" s="29"/>
      <c r="H149" s="29"/>
      <c r="I149" s="29"/>
      <c r="J149" s="29"/>
      <c r="K149" s="30"/>
      <c r="L149" s="30"/>
      <c r="M149" s="32"/>
      <c r="N149" s="32"/>
      <c r="O149" s="32"/>
      <c r="P149" s="32"/>
      <c r="Q149" s="32"/>
      <c r="R149" s="32"/>
      <c r="S149" s="32"/>
      <c r="T149" s="32"/>
      <c r="U149" s="32"/>
    </row>
    <row r="150" spans="1:21" ht="15.75" customHeight="1" x14ac:dyDescent="0.35">
      <c r="A150" s="30"/>
      <c r="B150" s="27"/>
      <c r="C150" s="28"/>
      <c r="D150" s="27"/>
      <c r="E150" s="27"/>
      <c r="F150" s="27"/>
      <c r="G150" s="29"/>
      <c r="H150" s="29"/>
      <c r="I150" s="29"/>
      <c r="J150" s="29"/>
      <c r="K150" s="30"/>
      <c r="L150" s="30"/>
      <c r="M150" s="32"/>
      <c r="N150" s="32"/>
      <c r="O150" s="32"/>
      <c r="P150" s="32"/>
      <c r="Q150" s="32"/>
      <c r="R150" s="32"/>
      <c r="S150" s="32"/>
      <c r="T150" s="32"/>
      <c r="U150" s="32"/>
    </row>
    <row r="151" spans="1:21" ht="15.75" customHeight="1" x14ac:dyDescent="0.35">
      <c r="A151" s="30"/>
      <c r="B151" s="27"/>
      <c r="C151" s="28"/>
      <c r="D151" s="27"/>
      <c r="E151" s="27"/>
      <c r="F151" s="27"/>
      <c r="G151" s="29"/>
      <c r="H151" s="29"/>
      <c r="I151" s="29"/>
      <c r="J151" s="29"/>
      <c r="K151" s="30"/>
      <c r="L151" s="30"/>
      <c r="M151" s="32"/>
      <c r="N151" s="32"/>
      <c r="O151" s="32"/>
      <c r="P151" s="32"/>
      <c r="Q151" s="32"/>
      <c r="R151" s="32"/>
      <c r="S151" s="32"/>
      <c r="T151" s="32"/>
      <c r="U151" s="32"/>
    </row>
    <row r="152" spans="1:21" ht="15.75" customHeight="1" x14ac:dyDescent="0.35">
      <c r="A152" s="30"/>
      <c r="B152" s="27"/>
      <c r="C152" s="28"/>
      <c r="D152" s="27"/>
      <c r="E152" s="27"/>
      <c r="F152" s="27"/>
      <c r="G152" s="29"/>
      <c r="H152" s="29"/>
      <c r="I152" s="29"/>
      <c r="J152" s="29"/>
      <c r="K152" s="30"/>
      <c r="L152" s="30"/>
      <c r="M152" s="32"/>
      <c r="N152" s="32"/>
      <c r="O152" s="32"/>
      <c r="P152" s="32"/>
      <c r="Q152" s="32"/>
      <c r="R152" s="32"/>
      <c r="S152" s="32"/>
      <c r="T152" s="32"/>
      <c r="U152" s="32"/>
    </row>
    <row r="153" spans="1:21" ht="15.75" customHeight="1" x14ac:dyDescent="0.35">
      <c r="A153" s="30"/>
      <c r="B153" s="27"/>
      <c r="C153" s="28"/>
      <c r="D153" s="27"/>
      <c r="E153" s="27"/>
      <c r="F153" s="27"/>
      <c r="G153" s="29"/>
      <c r="H153" s="29"/>
      <c r="I153" s="29"/>
      <c r="J153" s="29"/>
      <c r="K153" s="30"/>
      <c r="L153" s="30"/>
      <c r="M153" s="32"/>
      <c r="N153" s="32"/>
      <c r="O153" s="32"/>
      <c r="P153" s="32"/>
      <c r="Q153" s="32"/>
      <c r="R153" s="32"/>
      <c r="S153" s="32"/>
      <c r="T153" s="32"/>
      <c r="U153" s="32"/>
    </row>
    <row r="154" spans="1:21" ht="15.75" customHeight="1" x14ac:dyDescent="0.35">
      <c r="A154" s="30"/>
      <c r="B154" s="27"/>
      <c r="C154" s="28"/>
      <c r="D154" s="27"/>
      <c r="E154" s="27"/>
      <c r="F154" s="27"/>
      <c r="G154" s="29"/>
      <c r="H154" s="29"/>
      <c r="I154" s="29"/>
      <c r="J154" s="29"/>
      <c r="K154" s="30"/>
      <c r="L154" s="30"/>
      <c r="M154" s="32"/>
      <c r="N154" s="32"/>
      <c r="O154" s="32"/>
      <c r="P154" s="32"/>
      <c r="Q154" s="32"/>
      <c r="R154" s="32"/>
      <c r="S154" s="32"/>
      <c r="T154" s="32"/>
      <c r="U154" s="32"/>
    </row>
    <row r="155" spans="1:21" ht="15.75" customHeight="1" x14ac:dyDescent="0.35">
      <c r="A155" s="30"/>
      <c r="B155" s="27"/>
      <c r="C155" s="28"/>
      <c r="D155" s="27"/>
      <c r="E155" s="27"/>
      <c r="F155" s="27"/>
      <c r="G155" s="29"/>
      <c r="H155" s="29"/>
      <c r="I155" s="29"/>
      <c r="J155" s="29"/>
      <c r="K155" s="30"/>
      <c r="L155" s="30"/>
      <c r="M155" s="32"/>
      <c r="N155" s="32"/>
      <c r="O155" s="32"/>
      <c r="P155" s="32"/>
      <c r="Q155" s="32"/>
      <c r="R155" s="32"/>
      <c r="S155" s="32"/>
      <c r="T155" s="32"/>
      <c r="U155" s="32"/>
    </row>
    <row r="156" spans="1:21" ht="15.75" customHeight="1" x14ac:dyDescent="0.35">
      <c r="A156" s="30"/>
      <c r="B156" s="27"/>
      <c r="C156" s="28"/>
      <c r="D156" s="27"/>
      <c r="E156" s="27"/>
      <c r="F156" s="27"/>
      <c r="G156" s="29"/>
      <c r="H156" s="29"/>
      <c r="I156" s="29"/>
      <c r="J156" s="29"/>
      <c r="K156" s="30"/>
      <c r="L156" s="30"/>
      <c r="M156" s="32"/>
      <c r="N156" s="32"/>
      <c r="O156" s="32"/>
      <c r="P156" s="32"/>
      <c r="Q156" s="32"/>
      <c r="R156" s="32"/>
      <c r="S156" s="32"/>
      <c r="T156" s="32"/>
      <c r="U156" s="32"/>
    </row>
    <row r="157" spans="1:21" ht="15.75" customHeight="1" x14ac:dyDescent="0.35">
      <c r="A157" s="30"/>
      <c r="B157" s="27"/>
      <c r="C157" s="28"/>
      <c r="D157" s="27"/>
      <c r="E157" s="27"/>
      <c r="F157" s="27"/>
      <c r="G157" s="29"/>
      <c r="H157" s="29"/>
      <c r="I157" s="29"/>
      <c r="J157" s="29"/>
      <c r="K157" s="30"/>
      <c r="L157" s="30"/>
      <c r="M157" s="32"/>
      <c r="N157" s="32"/>
      <c r="O157" s="32"/>
      <c r="P157" s="32"/>
      <c r="Q157" s="32"/>
      <c r="R157" s="32"/>
      <c r="S157" s="32"/>
      <c r="T157" s="32"/>
      <c r="U157" s="32"/>
    </row>
    <row r="158" spans="1:21" ht="15.75" customHeight="1" x14ac:dyDescent="0.35">
      <c r="A158" s="30"/>
      <c r="B158" s="27"/>
      <c r="C158" s="28"/>
      <c r="D158" s="27"/>
      <c r="E158" s="27"/>
      <c r="F158" s="27"/>
      <c r="G158" s="29"/>
      <c r="H158" s="29"/>
      <c r="I158" s="29"/>
      <c r="J158" s="29"/>
      <c r="K158" s="30"/>
      <c r="L158" s="30"/>
      <c r="M158" s="32"/>
      <c r="N158" s="32"/>
      <c r="O158" s="32"/>
      <c r="P158" s="32"/>
      <c r="Q158" s="32"/>
      <c r="R158" s="32"/>
      <c r="S158" s="32"/>
      <c r="T158" s="32"/>
      <c r="U158" s="32"/>
    </row>
    <row r="159" spans="1:21" ht="15.75" customHeight="1" x14ac:dyDescent="0.35">
      <c r="A159" s="30"/>
      <c r="B159" s="27"/>
      <c r="C159" s="28"/>
      <c r="D159" s="27"/>
      <c r="E159" s="27"/>
      <c r="F159" s="27"/>
      <c r="G159" s="29"/>
      <c r="H159" s="29"/>
      <c r="I159" s="29"/>
      <c r="J159" s="29"/>
      <c r="K159" s="30"/>
      <c r="L159" s="30"/>
      <c r="M159" s="32"/>
      <c r="N159" s="32"/>
      <c r="O159" s="32"/>
      <c r="P159" s="32"/>
      <c r="Q159" s="32"/>
      <c r="R159" s="32"/>
      <c r="S159" s="32"/>
      <c r="T159" s="32"/>
      <c r="U159" s="32"/>
    </row>
    <row r="160" spans="1:21" ht="15.75" customHeight="1" x14ac:dyDescent="0.35">
      <c r="A160" s="30"/>
      <c r="B160" s="27"/>
      <c r="C160" s="28"/>
      <c r="D160" s="27"/>
      <c r="E160" s="27"/>
      <c r="F160" s="27"/>
      <c r="G160" s="29"/>
      <c r="H160" s="29"/>
      <c r="I160" s="29"/>
      <c r="J160" s="29"/>
      <c r="K160" s="30"/>
      <c r="L160" s="30"/>
      <c r="M160" s="32"/>
      <c r="N160" s="32"/>
      <c r="O160" s="32"/>
      <c r="P160" s="32"/>
      <c r="Q160" s="32"/>
      <c r="R160" s="32"/>
      <c r="S160" s="32"/>
      <c r="T160" s="32"/>
      <c r="U160" s="32"/>
    </row>
    <row r="161" spans="1:21" ht="15.75" customHeight="1" x14ac:dyDescent="0.35">
      <c r="A161" s="30"/>
      <c r="B161" s="27"/>
      <c r="C161" s="28"/>
      <c r="D161" s="27"/>
      <c r="E161" s="27"/>
      <c r="F161" s="27"/>
      <c r="G161" s="29"/>
      <c r="H161" s="29"/>
      <c r="I161" s="29"/>
      <c r="J161" s="29"/>
      <c r="K161" s="30"/>
      <c r="L161" s="30"/>
      <c r="M161" s="32"/>
      <c r="N161" s="32"/>
      <c r="O161" s="32"/>
      <c r="P161" s="32"/>
      <c r="Q161" s="32"/>
      <c r="R161" s="32"/>
      <c r="S161" s="32"/>
      <c r="T161" s="32"/>
      <c r="U161" s="32"/>
    </row>
    <row r="162" spans="1:21" ht="15.75" customHeight="1" x14ac:dyDescent="0.35">
      <c r="A162" s="30"/>
      <c r="B162" s="27"/>
      <c r="C162" s="28"/>
      <c r="D162" s="27"/>
      <c r="E162" s="27"/>
      <c r="F162" s="27"/>
      <c r="G162" s="29"/>
      <c r="H162" s="29"/>
      <c r="I162" s="29"/>
      <c r="J162" s="29"/>
      <c r="K162" s="30"/>
      <c r="L162" s="30"/>
      <c r="M162" s="32"/>
      <c r="N162" s="32"/>
      <c r="O162" s="32"/>
      <c r="P162" s="32"/>
      <c r="Q162" s="32"/>
      <c r="R162" s="32"/>
      <c r="S162" s="32"/>
      <c r="T162" s="32"/>
      <c r="U162" s="32"/>
    </row>
    <row r="163" spans="1:21" ht="15.75" customHeight="1" x14ac:dyDescent="0.35">
      <c r="A163" s="30"/>
      <c r="B163" s="27"/>
      <c r="C163" s="28"/>
      <c r="D163" s="27"/>
      <c r="E163" s="27"/>
      <c r="F163" s="27"/>
      <c r="G163" s="29"/>
      <c r="H163" s="29"/>
      <c r="I163" s="29"/>
      <c r="J163" s="29"/>
      <c r="K163" s="30"/>
      <c r="L163" s="30"/>
      <c r="M163" s="32"/>
      <c r="N163" s="32"/>
      <c r="O163" s="32"/>
      <c r="P163" s="32"/>
      <c r="Q163" s="32"/>
      <c r="R163" s="32"/>
      <c r="S163" s="32"/>
      <c r="T163" s="32"/>
      <c r="U163" s="32"/>
    </row>
    <row r="164" spans="1:21" ht="15.75" customHeight="1" x14ac:dyDescent="0.35">
      <c r="A164" s="30"/>
      <c r="B164" s="27"/>
      <c r="C164" s="28"/>
      <c r="D164" s="27"/>
      <c r="E164" s="27"/>
      <c r="F164" s="27"/>
      <c r="G164" s="29"/>
      <c r="H164" s="29"/>
      <c r="I164" s="29"/>
      <c r="J164" s="29"/>
      <c r="K164" s="30"/>
      <c r="L164" s="30"/>
      <c r="M164" s="32"/>
      <c r="N164" s="32"/>
      <c r="O164" s="32"/>
      <c r="P164" s="32"/>
      <c r="Q164" s="32"/>
      <c r="R164" s="32"/>
      <c r="S164" s="32"/>
      <c r="T164" s="32"/>
      <c r="U164" s="32"/>
    </row>
    <row r="165" spans="1:21" ht="15.75" customHeight="1" x14ac:dyDescent="0.35">
      <c r="A165" s="30"/>
      <c r="B165" s="27"/>
      <c r="C165" s="28"/>
      <c r="D165" s="27"/>
      <c r="E165" s="27"/>
      <c r="F165" s="27"/>
      <c r="G165" s="29"/>
      <c r="H165" s="29"/>
      <c r="I165" s="29"/>
      <c r="J165" s="29"/>
      <c r="K165" s="30"/>
      <c r="L165" s="30"/>
      <c r="M165" s="32"/>
      <c r="N165" s="32"/>
      <c r="O165" s="32"/>
      <c r="P165" s="32"/>
      <c r="Q165" s="32"/>
      <c r="R165" s="32"/>
      <c r="S165" s="32"/>
      <c r="T165" s="32"/>
      <c r="U165" s="32"/>
    </row>
    <row r="166" spans="1:21" ht="15.75" customHeight="1" x14ac:dyDescent="0.35">
      <c r="A166" s="30"/>
      <c r="B166" s="27"/>
      <c r="C166" s="28"/>
      <c r="D166" s="27"/>
      <c r="E166" s="27"/>
      <c r="F166" s="27"/>
      <c r="G166" s="29"/>
      <c r="H166" s="29"/>
      <c r="I166" s="29"/>
      <c r="J166" s="29"/>
      <c r="K166" s="30"/>
      <c r="L166" s="30"/>
      <c r="M166" s="32"/>
      <c r="N166" s="32"/>
      <c r="O166" s="32"/>
      <c r="P166" s="32"/>
      <c r="Q166" s="32"/>
      <c r="R166" s="32"/>
      <c r="S166" s="32"/>
      <c r="T166" s="32"/>
      <c r="U166" s="32"/>
    </row>
    <row r="167" spans="1:21" ht="15.75" customHeight="1" x14ac:dyDescent="0.35">
      <c r="A167" s="30"/>
      <c r="B167" s="27"/>
      <c r="C167" s="28"/>
      <c r="D167" s="27"/>
      <c r="E167" s="27"/>
      <c r="F167" s="27"/>
      <c r="G167" s="29"/>
      <c r="H167" s="29"/>
      <c r="I167" s="29"/>
      <c r="J167" s="29"/>
      <c r="K167" s="30"/>
      <c r="L167" s="30"/>
      <c r="M167" s="32"/>
      <c r="N167" s="32"/>
      <c r="O167" s="32"/>
      <c r="P167" s="32"/>
      <c r="Q167" s="32"/>
      <c r="R167" s="32"/>
      <c r="S167" s="32"/>
      <c r="T167" s="32"/>
      <c r="U167" s="32"/>
    </row>
    <row r="168" spans="1:21" ht="15.75" customHeight="1" x14ac:dyDescent="0.35">
      <c r="A168" s="30"/>
      <c r="B168" s="27"/>
      <c r="C168" s="28"/>
      <c r="D168" s="27"/>
      <c r="E168" s="27"/>
      <c r="F168" s="27"/>
      <c r="G168" s="29"/>
      <c r="H168" s="29"/>
      <c r="I168" s="29"/>
      <c r="J168" s="29"/>
      <c r="K168" s="30"/>
      <c r="L168" s="30"/>
      <c r="M168" s="32"/>
      <c r="N168" s="32"/>
      <c r="O168" s="32"/>
      <c r="P168" s="32"/>
      <c r="Q168" s="32"/>
      <c r="R168" s="32"/>
      <c r="S168" s="32"/>
      <c r="T168" s="32"/>
      <c r="U168" s="32"/>
    </row>
    <row r="169" spans="1:21" ht="15.75" customHeight="1" x14ac:dyDescent="0.35">
      <c r="A169" s="30"/>
      <c r="B169" s="27"/>
      <c r="C169" s="28"/>
      <c r="D169" s="27"/>
      <c r="E169" s="27"/>
      <c r="F169" s="27"/>
      <c r="G169" s="29"/>
      <c r="H169" s="29"/>
      <c r="I169" s="29"/>
      <c r="J169" s="29"/>
      <c r="K169" s="30"/>
      <c r="L169" s="30"/>
      <c r="M169" s="32"/>
      <c r="N169" s="32"/>
      <c r="O169" s="32"/>
      <c r="P169" s="32"/>
      <c r="Q169" s="32"/>
      <c r="R169" s="32"/>
      <c r="S169" s="32"/>
      <c r="T169" s="32"/>
      <c r="U169" s="32"/>
    </row>
    <row r="170" spans="1:21" ht="15.75" customHeight="1" x14ac:dyDescent="0.35">
      <c r="A170" s="30"/>
      <c r="B170" s="27"/>
      <c r="C170" s="28"/>
      <c r="D170" s="27"/>
      <c r="E170" s="27"/>
      <c r="F170" s="27"/>
      <c r="G170" s="29"/>
      <c r="H170" s="29"/>
      <c r="I170" s="29"/>
      <c r="J170" s="29"/>
      <c r="K170" s="30"/>
      <c r="L170" s="30"/>
      <c r="M170" s="32"/>
      <c r="N170" s="32"/>
      <c r="O170" s="32"/>
      <c r="P170" s="32"/>
      <c r="Q170" s="32"/>
      <c r="R170" s="32"/>
      <c r="S170" s="32"/>
      <c r="T170" s="32"/>
      <c r="U170" s="32"/>
    </row>
    <row r="171" spans="1:21" ht="15.75" customHeight="1" x14ac:dyDescent="0.35">
      <c r="A171" s="30"/>
      <c r="B171" s="27"/>
      <c r="C171" s="28"/>
      <c r="D171" s="27"/>
      <c r="E171" s="27"/>
      <c r="F171" s="27"/>
      <c r="G171" s="29"/>
      <c r="H171" s="29"/>
      <c r="I171" s="29"/>
      <c r="J171" s="29"/>
      <c r="K171" s="30"/>
      <c r="L171" s="30"/>
      <c r="M171" s="32"/>
      <c r="N171" s="32"/>
      <c r="O171" s="32"/>
      <c r="P171" s="32"/>
      <c r="Q171" s="32"/>
      <c r="R171" s="32"/>
      <c r="S171" s="32"/>
      <c r="T171" s="32"/>
      <c r="U171" s="32"/>
    </row>
    <row r="172" spans="1:21" ht="15.75" customHeight="1" x14ac:dyDescent="0.35">
      <c r="A172" s="30"/>
      <c r="B172" s="27"/>
      <c r="C172" s="28"/>
      <c r="D172" s="27"/>
      <c r="E172" s="27"/>
      <c r="F172" s="27"/>
      <c r="G172" s="29"/>
      <c r="H172" s="29"/>
      <c r="I172" s="29"/>
      <c r="J172" s="29"/>
      <c r="K172" s="30"/>
      <c r="L172" s="30"/>
      <c r="M172" s="32"/>
      <c r="N172" s="32"/>
      <c r="O172" s="32"/>
      <c r="P172" s="32"/>
      <c r="Q172" s="32"/>
      <c r="R172" s="32"/>
      <c r="S172" s="32"/>
      <c r="T172" s="32"/>
      <c r="U172" s="32"/>
    </row>
    <row r="173" spans="1:21" ht="15.75" customHeight="1" x14ac:dyDescent="0.35">
      <c r="A173" s="30"/>
      <c r="B173" s="27"/>
      <c r="C173" s="28"/>
      <c r="D173" s="27"/>
      <c r="E173" s="27"/>
      <c r="F173" s="27"/>
      <c r="G173" s="29"/>
      <c r="H173" s="29"/>
      <c r="I173" s="29"/>
      <c r="J173" s="29"/>
      <c r="K173" s="30"/>
      <c r="L173" s="30"/>
      <c r="M173" s="32"/>
      <c r="N173" s="32"/>
      <c r="O173" s="32"/>
      <c r="P173" s="32"/>
      <c r="Q173" s="32"/>
      <c r="R173" s="32"/>
      <c r="S173" s="32"/>
      <c r="T173" s="32"/>
      <c r="U173" s="32"/>
    </row>
    <row r="174" spans="1:21" ht="15.75" customHeight="1" x14ac:dyDescent="0.35">
      <c r="A174" s="30"/>
      <c r="B174" s="27"/>
      <c r="C174" s="28"/>
      <c r="D174" s="27"/>
      <c r="E174" s="27"/>
      <c r="F174" s="27"/>
      <c r="G174" s="29"/>
      <c r="H174" s="29"/>
      <c r="I174" s="29"/>
      <c r="J174" s="29"/>
      <c r="K174" s="30"/>
      <c r="L174" s="30"/>
      <c r="M174" s="32"/>
      <c r="N174" s="32"/>
      <c r="O174" s="32"/>
      <c r="P174" s="32"/>
      <c r="Q174" s="32"/>
      <c r="R174" s="32"/>
      <c r="S174" s="32"/>
      <c r="T174" s="32"/>
      <c r="U174" s="32"/>
    </row>
    <row r="175" spans="1:21" ht="15.75" customHeight="1" x14ac:dyDescent="0.35">
      <c r="A175" s="30"/>
      <c r="B175" s="27"/>
      <c r="C175" s="28"/>
      <c r="D175" s="27"/>
      <c r="E175" s="27"/>
      <c r="F175" s="27"/>
      <c r="G175" s="29"/>
      <c r="H175" s="29"/>
      <c r="I175" s="29"/>
      <c r="J175" s="29"/>
      <c r="K175" s="30"/>
      <c r="L175" s="30"/>
      <c r="M175" s="32"/>
      <c r="N175" s="32"/>
      <c r="O175" s="32"/>
      <c r="P175" s="32"/>
      <c r="Q175" s="32"/>
      <c r="R175" s="32"/>
      <c r="S175" s="32"/>
      <c r="T175" s="32"/>
      <c r="U175" s="32"/>
    </row>
    <row r="176" spans="1:21" ht="15.75" customHeight="1" x14ac:dyDescent="0.35">
      <c r="A176" s="30"/>
      <c r="B176" s="27"/>
      <c r="C176" s="28"/>
      <c r="D176" s="27"/>
      <c r="E176" s="27"/>
      <c r="F176" s="27"/>
      <c r="G176" s="29"/>
      <c r="H176" s="29"/>
      <c r="I176" s="29"/>
      <c r="J176" s="29"/>
      <c r="K176" s="30"/>
      <c r="L176" s="30"/>
      <c r="M176" s="32"/>
      <c r="N176" s="32"/>
      <c r="O176" s="32"/>
      <c r="P176" s="32"/>
      <c r="Q176" s="32"/>
      <c r="R176" s="32"/>
      <c r="S176" s="32"/>
      <c r="T176" s="32"/>
      <c r="U176" s="32"/>
    </row>
    <row r="177" spans="1:21" ht="15.75" customHeight="1" x14ac:dyDescent="0.35">
      <c r="A177" s="30"/>
      <c r="B177" s="27"/>
      <c r="C177" s="28"/>
      <c r="D177" s="27"/>
      <c r="E177" s="27"/>
      <c r="F177" s="27"/>
      <c r="G177" s="29"/>
      <c r="H177" s="29"/>
      <c r="I177" s="29"/>
      <c r="J177" s="29"/>
      <c r="K177" s="30"/>
      <c r="L177" s="30"/>
      <c r="M177" s="32"/>
      <c r="N177" s="32"/>
      <c r="O177" s="32"/>
      <c r="P177" s="32"/>
      <c r="Q177" s="32"/>
      <c r="R177" s="32"/>
      <c r="S177" s="32"/>
      <c r="T177" s="32"/>
      <c r="U177" s="32"/>
    </row>
    <row r="178" spans="1:21" ht="15.75" customHeight="1" x14ac:dyDescent="0.35">
      <c r="A178" s="30"/>
      <c r="B178" s="27"/>
      <c r="C178" s="28"/>
      <c r="D178" s="27"/>
      <c r="E178" s="27"/>
      <c r="F178" s="27"/>
      <c r="G178" s="29"/>
      <c r="H178" s="29"/>
      <c r="I178" s="29"/>
      <c r="J178" s="29"/>
      <c r="K178" s="30"/>
      <c r="L178" s="30"/>
      <c r="M178" s="32"/>
      <c r="N178" s="32"/>
      <c r="O178" s="32"/>
      <c r="P178" s="32"/>
      <c r="Q178" s="32"/>
      <c r="R178" s="32"/>
      <c r="S178" s="32"/>
      <c r="T178" s="32"/>
      <c r="U178" s="32"/>
    </row>
    <row r="179" spans="1:21" ht="15.75" customHeight="1" x14ac:dyDescent="0.35">
      <c r="A179" s="30"/>
      <c r="B179" s="27"/>
      <c r="C179" s="28"/>
      <c r="D179" s="27"/>
      <c r="E179" s="27"/>
      <c r="F179" s="27"/>
      <c r="G179" s="29"/>
      <c r="H179" s="29"/>
      <c r="I179" s="29"/>
      <c r="J179" s="29"/>
      <c r="K179" s="30"/>
      <c r="L179" s="30"/>
      <c r="M179" s="32"/>
      <c r="N179" s="32"/>
      <c r="O179" s="32"/>
      <c r="P179" s="32"/>
      <c r="Q179" s="32"/>
      <c r="R179" s="32"/>
      <c r="S179" s="32"/>
      <c r="T179" s="32"/>
      <c r="U179" s="32"/>
    </row>
    <row r="180" spans="1:21" ht="15.75" customHeight="1" x14ac:dyDescent="0.35">
      <c r="A180" s="30"/>
      <c r="B180" s="27"/>
      <c r="C180" s="28"/>
      <c r="D180" s="27"/>
      <c r="E180" s="27"/>
      <c r="F180" s="27"/>
      <c r="G180" s="29"/>
      <c r="H180" s="29"/>
      <c r="I180" s="29"/>
      <c r="J180" s="29"/>
      <c r="K180" s="30"/>
      <c r="L180" s="30"/>
      <c r="M180" s="32"/>
      <c r="N180" s="32"/>
      <c r="O180" s="32"/>
      <c r="P180" s="32"/>
      <c r="Q180" s="32"/>
      <c r="R180" s="32"/>
      <c r="S180" s="32"/>
      <c r="T180" s="32"/>
      <c r="U180" s="32"/>
    </row>
    <row r="181" spans="1:21" ht="15.75" customHeight="1" x14ac:dyDescent="0.35">
      <c r="A181" s="30"/>
      <c r="B181" s="27"/>
      <c r="C181" s="28"/>
      <c r="D181" s="27"/>
      <c r="E181" s="27"/>
      <c r="F181" s="27"/>
      <c r="G181" s="29"/>
      <c r="H181" s="29"/>
      <c r="I181" s="29"/>
      <c r="J181" s="29"/>
      <c r="K181" s="30"/>
      <c r="L181" s="30"/>
      <c r="M181" s="32"/>
      <c r="N181" s="32"/>
      <c r="O181" s="32"/>
      <c r="P181" s="32"/>
      <c r="Q181" s="32"/>
      <c r="R181" s="32"/>
      <c r="S181" s="32"/>
      <c r="T181" s="32"/>
      <c r="U181" s="32"/>
    </row>
    <row r="182" spans="1:21" ht="15.75" customHeight="1" x14ac:dyDescent="0.35">
      <c r="A182" s="30"/>
      <c r="B182" s="27"/>
      <c r="C182" s="28"/>
      <c r="D182" s="27"/>
      <c r="E182" s="27"/>
      <c r="F182" s="27"/>
      <c r="G182" s="29"/>
      <c r="H182" s="29"/>
      <c r="I182" s="29"/>
      <c r="J182" s="29"/>
      <c r="K182" s="30"/>
      <c r="L182" s="30"/>
      <c r="M182" s="32"/>
      <c r="N182" s="32"/>
      <c r="O182" s="32"/>
      <c r="P182" s="32"/>
      <c r="Q182" s="32"/>
      <c r="R182" s="32"/>
      <c r="S182" s="32"/>
      <c r="T182" s="32"/>
      <c r="U182" s="32"/>
    </row>
    <row r="183" spans="1:21" ht="15.75" customHeight="1" x14ac:dyDescent="0.35">
      <c r="A183" s="30"/>
      <c r="B183" s="27"/>
      <c r="C183" s="28"/>
      <c r="D183" s="27"/>
      <c r="E183" s="27"/>
      <c r="F183" s="27"/>
      <c r="G183" s="29"/>
      <c r="H183" s="29"/>
      <c r="I183" s="29"/>
      <c r="J183" s="29"/>
      <c r="K183" s="30"/>
      <c r="L183" s="30"/>
      <c r="M183" s="32"/>
      <c r="N183" s="32"/>
      <c r="O183" s="32"/>
      <c r="P183" s="32"/>
      <c r="Q183" s="32"/>
      <c r="R183" s="32"/>
      <c r="S183" s="32"/>
      <c r="T183" s="32"/>
      <c r="U183" s="32"/>
    </row>
    <row r="184" spans="1:21" ht="15.75" customHeight="1" x14ac:dyDescent="0.35">
      <c r="A184" s="30"/>
      <c r="B184" s="27"/>
      <c r="C184" s="28"/>
      <c r="D184" s="27"/>
      <c r="E184" s="27"/>
      <c r="F184" s="27"/>
      <c r="G184" s="29"/>
      <c r="H184" s="29"/>
      <c r="I184" s="29"/>
      <c r="J184" s="29"/>
      <c r="K184" s="30"/>
      <c r="L184" s="30"/>
      <c r="M184" s="32"/>
      <c r="N184" s="32"/>
      <c r="O184" s="32"/>
      <c r="P184" s="32"/>
      <c r="Q184" s="32"/>
      <c r="R184" s="32"/>
      <c r="S184" s="32"/>
      <c r="T184" s="32"/>
      <c r="U184" s="32"/>
    </row>
    <row r="185" spans="1:21" ht="15.75" customHeight="1" x14ac:dyDescent="0.35">
      <c r="A185" s="30"/>
      <c r="B185" s="27"/>
      <c r="C185" s="28"/>
      <c r="D185" s="27"/>
      <c r="E185" s="27"/>
      <c r="F185" s="27"/>
      <c r="G185" s="29"/>
      <c r="H185" s="29"/>
      <c r="I185" s="29"/>
      <c r="J185" s="29"/>
      <c r="K185" s="30"/>
      <c r="L185" s="30"/>
      <c r="M185" s="32"/>
      <c r="N185" s="32"/>
      <c r="O185" s="32"/>
      <c r="P185" s="32"/>
      <c r="Q185" s="32"/>
      <c r="R185" s="32"/>
      <c r="S185" s="32"/>
      <c r="T185" s="32"/>
      <c r="U185" s="32"/>
    </row>
    <row r="186" spans="1:21" ht="15.75" customHeight="1" x14ac:dyDescent="0.35">
      <c r="A186" s="30"/>
      <c r="B186" s="27"/>
      <c r="C186" s="28"/>
      <c r="D186" s="27"/>
      <c r="E186" s="27"/>
      <c r="F186" s="27"/>
      <c r="G186" s="29"/>
      <c r="H186" s="29"/>
      <c r="I186" s="29"/>
      <c r="J186" s="29"/>
      <c r="K186" s="30"/>
      <c r="L186" s="30"/>
      <c r="M186" s="32"/>
      <c r="N186" s="32"/>
      <c r="O186" s="32"/>
      <c r="P186" s="32"/>
      <c r="Q186" s="32"/>
      <c r="R186" s="32"/>
      <c r="S186" s="32"/>
      <c r="T186" s="32"/>
      <c r="U186" s="32"/>
    </row>
    <row r="187" spans="1:21" ht="15.75" customHeight="1" x14ac:dyDescent="0.35">
      <c r="A187" s="30"/>
      <c r="B187" s="27"/>
      <c r="C187" s="28"/>
      <c r="D187" s="27"/>
      <c r="E187" s="27"/>
      <c r="F187" s="27"/>
      <c r="G187" s="29"/>
      <c r="H187" s="29"/>
      <c r="I187" s="29"/>
      <c r="J187" s="29"/>
      <c r="K187" s="30"/>
      <c r="L187" s="30"/>
      <c r="M187" s="32"/>
      <c r="N187" s="32"/>
      <c r="O187" s="32"/>
      <c r="P187" s="32"/>
      <c r="Q187" s="32"/>
      <c r="R187" s="32"/>
      <c r="S187" s="32"/>
      <c r="T187" s="32"/>
      <c r="U187" s="32"/>
    </row>
    <row r="188" spans="1:21" ht="15.75" customHeight="1" x14ac:dyDescent="0.35">
      <c r="A188" s="30"/>
      <c r="B188" s="27"/>
      <c r="C188" s="28"/>
      <c r="D188" s="27"/>
      <c r="E188" s="27"/>
      <c r="F188" s="27"/>
      <c r="G188" s="29"/>
      <c r="H188" s="29"/>
      <c r="I188" s="29"/>
      <c r="J188" s="29"/>
      <c r="K188" s="30"/>
      <c r="L188" s="30"/>
      <c r="M188" s="32"/>
      <c r="N188" s="32"/>
      <c r="O188" s="32"/>
      <c r="P188" s="32"/>
      <c r="Q188" s="32"/>
      <c r="R188" s="32"/>
      <c r="S188" s="32"/>
      <c r="T188" s="32"/>
      <c r="U188" s="32"/>
    </row>
    <row r="189" spans="1:21" ht="15.75" customHeight="1" x14ac:dyDescent="0.35">
      <c r="A189" s="30"/>
      <c r="B189" s="27"/>
      <c r="C189" s="28"/>
      <c r="D189" s="27"/>
      <c r="E189" s="27"/>
      <c r="F189" s="27"/>
      <c r="G189" s="29"/>
      <c r="H189" s="29"/>
      <c r="I189" s="29"/>
      <c r="J189" s="29"/>
      <c r="K189" s="30"/>
      <c r="L189" s="30"/>
      <c r="M189" s="32"/>
      <c r="N189" s="32"/>
      <c r="O189" s="32"/>
      <c r="P189" s="32"/>
      <c r="Q189" s="32"/>
      <c r="R189" s="32"/>
      <c r="S189" s="32"/>
      <c r="T189" s="32"/>
      <c r="U189" s="32"/>
    </row>
    <row r="190" spans="1:21" ht="15.75" customHeight="1" x14ac:dyDescent="0.35">
      <c r="A190" s="30"/>
      <c r="B190" s="27"/>
      <c r="C190" s="28"/>
      <c r="D190" s="27"/>
      <c r="E190" s="27"/>
      <c r="F190" s="27"/>
      <c r="G190" s="29"/>
      <c r="H190" s="29"/>
      <c r="I190" s="29"/>
      <c r="J190" s="29"/>
      <c r="K190" s="30"/>
      <c r="L190" s="30"/>
      <c r="M190" s="32"/>
      <c r="N190" s="32"/>
      <c r="O190" s="32"/>
      <c r="P190" s="32"/>
      <c r="Q190" s="32"/>
      <c r="R190" s="32"/>
      <c r="S190" s="32"/>
      <c r="T190" s="32"/>
      <c r="U190" s="32"/>
    </row>
    <row r="191" spans="1:21" ht="15.75" customHeight="1" x14ac:dyDescent="0.35">
      <c r="A191" s="30"/>
      <c r="B191" s="27"/>
      <c r="C191" s="28"/>
      <c r="D191" s="27"/>
      <c r="E191" s="27"/>
      <c r="F191" s="27"/>
      <c r="G191" s="29"/>
      <c r="H191" s="29"/>
      <c r="I191" s="29"/>
      <c r="J191" s="29"/>
      <c r="K191" s="30"/>
      <c r="L191" s="30"/>
      <c r="M191" s="32"/>
      <c r="N191" s="32"/>
      <c r="O191" s="32"/>
      <c r="P191" s="32"/>
      <c r="Q191" s="32"/>
      <c r="R191" s="32"/>
      <c r="S191" s="32"/>
      <c r="T191" s="32"/>
      <c r="U191" s="32"/>
    </row>
    <row r="192" spans="1:21" ht="15.75" customHeight="1" x14ac:dyDescent="0.35">
      <c r="A192" s="30"/>
      <c r="B192" s="27"/>
      <c r="C192" s="28"/>
      <c r="D192" s="27"/>
      <c r="E192" s="27"/>
      <c r="F192" s="27"/>
      <c r="G192" s="29"/>
      <c r="H192" s="29"/>
      <c r="I192" s="29"/>
      <c r="J192" s="29"/>
      <c r="K192" s="30"/>
      <c r="L192" s="30"/>
      <c r="M192" s="32"/>
      <c r="N192" s="32"/>
      <c r="O192" s="32"/>
      <c r="P192" s="32"/>
      <c r="Q192" s="32"/>
      <c r="R192" s="32"/>
      <c r="S192" s="32"/>
      <c r="T192" s="32"/>
      <c r="U192" s="32"/>
    </row>
    <row r="193" spans="1:21" ht="15.75" customHeight="1" x14ac:dyDescent="0.35">
      <c r="A193" s="30"/>
      <c r="B193" s="27"/>
      <c r="C193" s="28"/>
      <c r="D193" s="27"/>
      <c r="E193" s="27"/>
      <c r="F193" s="27"/>
      <c r="G193" s="29"/>
      <c r="H193" s="29"/>
      <c r="I193" s="29"/>
      <c r="J193" s="29"/>
      <c r="K193" s="30"/>
      <c r="L193" s="30"/>
      <c r="M193" s="32"/>
      <c r="N193" s="32"/>
      <c r="O193" s="32"/>
      <c r="P193" s="32"/>
      <c r="Q193" s="32"/>
      <c r="R193" s="32"/>
      <c r="S193" s="32"/>
      <c r="T193" s="32"/>
      <c r="U193" s="32"/>
    </row>
    <row r="194" spans="1:21" ht="15.75" customHeight="1" x14ac:dyDescent="0.35">
      <c r="A194" s="30"/>
      <c r="B194" s="27"/>
      <c r="C194" s="28"/>
      <c r="D194" s="27"/>
      <c r="E194" s="27"/>
      <c r="F194" s="27"/>
      <c r="G194" s="29"/>
      <c r="H194" s="29"/>
      <c r="I194" s="29"/>
      <c r="J194" s="29"/>
      <c r="K194" s="30"/>
      <c r="L194" s="30"/>
      <c r="M194" s="32"/>
      <c r="N194" s="32"/>
      <c r="O194" s="32"/>
      <c r="P194" s="32"/>
      <c r="Q194" s="32"/>
      <c r="R194" s="32"/>
      <c r="S194" s="32"/>
      <c r="T194" s="32"/>
      <c r="U194" s="32"/>
    </row>
    <row r="195" spans="1:21" ht="15.75" customHeight="1" x14ac:dyDescent="0.35">
      <c r="A195" s="30"/>
      <c r="B195" s="27"/>
      <c r="C195" s="28"/>
      <c r="D195" s="27"/>
      <c r="E195" s="27"/>
      <c r="F195" s="27"/>
      <c r="G195" s="29"/>
      <c r="H195" s="29"/>
      <c r="I195" s="29"/>
      <c r="J195" s="29"/>
      <c r="K195" s="30"/>
      <c r="L195" s="30"/>
      <c r="M195" s="32"/>
      <c r="N195" s="32"/>
      <c r="O195" s="32"/>
      <c r="P195" s="32"/>
      <c r="Q195" s="32"/>
      <c r="R195" s="32"/>
      <c r="S195" s="32"/>
      <c r="T195" s="32"/>
      <c r="U195" s="32"/>
    </row>
    <row r="196" spans="1:21" ht="15.75" customHeight="1" x14ac:dyDescent="0.35">
      <c r="A196" s="30"/>
      <c r="B196" s="27"/>
      <c r="C196" s="28"/>
      <c r="D196" s="27"/>
      <c r="E196" s="27"/>
      <c r="F196" s="27"/>
      <c r="G196" s="29"/>
      <c r="H196" s="29"/>
      <c r="I196" s="29"/>
      <c r="J196" s="29"/>
      <c r="K196" s="30"/>
      <c r="L196" s="30"/>
      <c r="M196" s="32"/>
      <c r="N196" s="32"/>
      <c r="O196" s="32"/>
      <c r="P196" s="32"/>
      <c r="Q196" s="32"/>
      <c r="R196" s="32"/>
      <c r="S196" s="32"/>
      <c r="T196" s="32"/>
      <c r="U196" s="32"/>
    </row>
    <row r="197" spans="1:21" ht="15.75" customHeight="1" x14ac:dyDescent="0.35">
      <c r="A197" s="30"/>
      <c r="B197" s="27"/>
      <c r="C197" s="28"/>
      <c r="D197" s="27"/>
      <c r="E197" s="27"/>
      <c r="F197" s="27"/>
      <c r="G197" s="29"/>
      <c r="H197" s="29"/>
      <c r="I197" s="29"/>
      <c r="J197" s="29"/>
      <c r="K197" s="30"/>
      <c r="L197" s="30"/>
      <c r="M197" s="32"/>
      <c r="N197" s="32"/>
      <c r="O197" s="32"/>
      <c r="P197" s="32"/>
      <c r="Q197" s="32"/>
      <c r="R197" s="32"/>
      <c r="S197" s="32"/>
      <c r="T197" s="32"/>
      <c r="U197" s="32"/>
    </row>
    <row r="198" spans="1:21" ht="15.75" customHeight="1" x14ac:dyDescent="0.35">
      <c r="A198" s="30"/>
      <c r="B198" s="27"/>
      <c r="C198" s="28"/>
      <c r="D198" s="27"/>
      <c r="E198" s="27"/>
      <c r="F198" s="27"/>
      <c r="G198" s="29"/>
      <c r="H198" s="29"/>
      <c r="I198" s="29"/>
      <c r="J198" s="29"/>
      <c r="K198" s="30"/>
      <c r="L198" s="30"/>
      <c r="M198" s="32"/>
      <c r="N198" s="32"/>
      <c r="O198" s="32"/>
      <c r="P198" s="32"/>
      <c r="Q198" s="32"/>
      <c r="R198" s="32"/>
      <c r="S198" s="32"/>
      <c r="T198" s="32"/>
      <c r="U198" s="32"/>
    </row>
    <row r="199" spans="1:21" ht="15.75" customHeight="1" x14ac:dyDescent="0.35">
      <c r="A199" s="30"/>
      <c r="B199" s="27"/>
      <c r="C199" s="28"/>
      <c r="D199" s="27"/>
      <c r="E199" s="27"/>
      <c r="F199" s="27"/>
      <c r="G199" s="29"/>
      <c r="H199" s="29"/>
      <c r="I199" s="29"/>
      <c r="J199" s="29"/>
      <c r="K199" s="30"/>
      <c r="L199" s="30"/>
      <c r="M199" s="32"/>
      <c r="N199" s="32"/>
      <c r="O199" s="32"/>
      <c r="P199" s="32"/>
      <c r="Q199" s="32"/>
      <c r="R199" s="32"/>
      <c r="S199" s="32"/>
      <c r="T199" s="32"/>
      <c r="U199" s="32"/>
    </row>
    <row r="200" spans="1:21" ht="15.75" customHeight="1" x14ac:dyDescent="0.35">
      <c r="A200" s="30"/>
      <c r="B200" s="27"/>
      <c r="C200" s="28"/>
      <c r="D200" s="27"/>
      <c r="E200" s="27"/>
      <c r="F200" s="27"/>
      <c r="G200" s="29"/>
      <c r="H200" s="29"/>
      <c r="I200" s="29"/>
      <c r="J200" s="29"/>
      <c r="K200" s="30"/>
      <c r="L200" s="30"/>
      <c r="M200" s="32"/>
      <c r="N200" s="32"/>
      <c r="O200" s="32"/>
      <c r="P200" s="32"/>
      <c r="Q200" s="32"/>
      <c r="R200" s="32"/>
      <c r="S200" s="32"/>
      <c r="T200" s="32"/>
      <c r="U200" s="32"/>
    </row>
    <row r="201" spans="1:21" ht="15.75" customHeight="1" x14ac:dyDescent="0.35">
      <c r="A201" s="30"/>
      <c r="B201" s="27"/>
      <c r="C201" s="28"/>
      <c r="D201" s="27"/>
      <c r="E201" s="27"/>
      <c r="F201" s="27"/>
      <c r="G201" s="29"/>
      <c r="H201" s="29"/>
      <c r="I201" s="29"/>
      <c r="J201" s="29"/>
      <c r="K201" s="30"/>
      <c r="L201" s="30"/>
      <c r="M201" s="32"/>
      <c r="N201" s="32"/>
      <c r="O201" s="32"/>
      <c r="P201" s="32"/>
      <c r="Q201" s="32"/>
      <c r="R201" s="32"/>
      <c r="S201" s="32"/>
      <c r="T201" s="32"/>
      <c r="U201" s="32"/>
    </row>
    <row r="202" spans="1:21" ht="15.75" customHeight="1" x14ac:dyDescent="0.35">
      <c r="A202" s="30"/>
      <c r="B202" s="27"/>
      <c r="C202" s="28"/>
      <c r="D202" s="27"/>
      <c r="E202" s="27"/>
      <c r="F202" s="27"/>
      <c r="G202" s="29"/>
      <c r="H202" s="29"/>
      <c r="I202" s="29"/>
      <c r="J202" s="29"/>
      <c r="K202" s="30"/>
      <c r="L202" s="30"/>
      <c r="M202" s="32"/>
      <c r="N202" s="32"/>
      <c r="O202" s="32"/>
      <c r="P202" s="32"/>
      <c r="Q202" s="32"/>
      <c r="R202" s="32"/>
      <c r="S202" s="32"/>
      <c r="T202" s="32"/>
      <c r="U202" s="32"/>
    </row>
    <row r="203" spans="1:21" ht="15.75" customHeight="1" x14ac:dyDescent="0.35">
      <c r="A203" s="30"/>
      <c r="B203" s="27"/>
      <c r="C203" s="28"/>
      <c r="D203" s="27"/>
      <c r="E203" s="27"/>
      <c r="F203" s="27"/>
      <c r="G203" s="29"/>
      <c r="H203" s="29"/>
      <c r="I203" s="29"/>
      <c r="J203" s="29"/>
      <c r="K203" s="30"/>
      <c r="L203" s="30"/>
      <c r="M203" s="32"/>
      <c r="N203" s="32"/>
      <c r="O203" s="32"/>
      <c r="P203" s="32"/>
      <c r="Q203" s="32"/>
      <c r="R203" s="32"/>
      <c r="S203" s="32"/>
      <c r="T203" s="32"/>
      <c r="U203" s="32"/>
    </row>
    <row r="204" spans="1:21" ht="15.75" customHeight="1" x14ac:dyDescent="0.35">
      <c r="A204" s="30"/>
      <c r="B204" s="27"/>
      <c r="C204" s="28"/>
      <c r="D204" s="27"/>
      <c r="E204" s="27"/>
      <c r="F204" s="27"/>
      <c r="G204" s="29"/>
      <c r="H204" s="29"/>
      <c r="I204" s="29"/>
      <c r="J204" s="29"/>
      <c r="K204" s="30"/>
      <c r="L204" s="30"/>
      <c r="M204" s="32"/>
      <c r="N204" s="32"/>
      <c r="O204" s="32"/>
      <c r="P204" s="32"/>
      <c r="Q204" s="32"/>
      <c r="R204" s="32"/>
      <c r="S204" s="32"/>
      <c r="T204" s="32"/>
      <c r="U204" s="32"/>
    </row>
    <row r="205" spans="1:21" ht="15.75" customHeight="1" x14ac:dyDescent="0.35">
      <c r="A205" s="30"/>
      <c r="B205" s="27"/>
      <c r="C205" s="28"/>
      <c r="D205" s="27"/>
      <c r="E205" s="27"/>
      <c r="F205" s="27"/>
      <c r="G205" s="29"/>
      <c r="H205" s="29"/>
      <c r="I205" s="29"/>
      <c r="J205" s="29"/>
      <c r="K205" s="30"/>
      <c r="L205" s="30"/>
      <c r="M205" s="32"/>
      <c r="N205" s="32"/>
      <c r="O205" s="32"/>
      <c r="P205" s="32"/>
      <c r="Q205" s="32"/>
      <c r="R205" s="32"/>
      <c r="S205" s="32"/>
      <c r="T205" s="32"/>
      <c r="U205" s="32"/>
    </row>
    <row r="206" spans="1:21" ht="15.75" customHeight="1" x14ac:dyDescent="0.35">
      <c r="A206" s="30"/>
      <c r="B206" s="27"/>
      <c r="C206" s="28"/>
      <c r="D206" s="27"/>
      <c r="E206" s="27"/>
      <c r="F206" s="27"/>
      <c r="G206" s="29"/>
      <c r="H206" s="29"/>
      <c r="I206" s="29"/>
      <c r="J206" s="29"/>
      <c r="K206" s="30"/>
      <c r="L206" s="30"/>
      <c r="M206" s="32"/>
      <c r="N206" s="32"/>
      <c r="O206" s="32"/>
      <c r="P206" s="32"/>
      <c r="Q206" s="32"/>
      <c r="R206" s="32"/>
      <c r="S206" s="32"/>
      <c r="T206" s="32"/>
      <c r="U206" s="32"/>
    </row>
    <row r="207" spans="1:21" ht="15.75" customHeight="1" x14ac:dyDescent="0.35">
      <c r="A207" s="30"/>
      <c r="B207" s="27"/>
      <c r="C207" s="28"/>
      <c r="D207" s="27"/>
      <c r="E207" s="27"/>
      <c r="F207" s="27"/>
      <c r="G207" s="29"/>
      <c r="H207" s="29"/>
      <c r="I207" s="29"/>
      <c r="J207" s="29"/>
      <c r="K207" s="30"/>
      <c r="L207" s="30"/>
      <c r="M207" s="32"/>
      <c r="N207" s="32"/>
      <c r="O207" s="32"/>
      <c r="P207" s="32"/>
      <c r="Q207" s="32"/>
      <c r="R207" s="32"/>
      <c r="S207" s="32"/>
      <c r="T207" s="32"/>
      <c r="U207" s="32"/>
    </row>
    <row r="208" spans="1:21" ht="15.75" customHeight="1" x14ac:dyDescent="0.35">
      <c r="A208" s="30"/>
      <c r="B208" s="27"/>
      <c r="C208" s="28"/>
      <c r="D208" s="27"/>
      <c r="E208" s="27"/>
      <c r="F208" s="27"/>
      <c r="G208" s="29"/>
      <c r="H208" s="29"/>
      <c r="I208" s="29"/>
      <c r="J208" s="29"/>
      <c r="K208" s="30"/>
      <c r="L208" s="30"/>
      <c r="M208" s="32"/>
      <c r="N208" s="32"/>
      <c r="O208" s="32"/>
      <c r="P208" s="32"/>
      <c r="Q208" s="32"/>
      <c r="R208" s="32"/>
      <c r="S208" s="32"/>
      <c r="T208" s="32"/>
      <c r="U208" s="32"/>
    </row>
    <row r="209" spans="1:21" ht="15.75" customHeight="1" x14ac:dyDescent="0.35">
      <c r="A209" s="30"/>
      <c r="B209" s="27"/>
      <c r="C209" s="28"/>
      <c r="D209" s="27"/>
      <c r="E209" s="27"/>
      <c r="F209" s="27"/>
      <c r="G209" s="29"/>
      <c r="H209" s="29"/>
      <c r="I209" s="29"/>
      <c r="J209" s="29"/>
      <c r="K209" s="30"/>
      <c r="L209" s="30"/>
      <c r="M209" s="32"/>
      <c r="N209" s="32"/>
      <c r="O209" s="32"/>
      <c r="P209" s="32"/>
      <c r="Q209" s="32"/>
      <c r="R209" s="32"/>
      <c r="S209" s="32"/>
      <c r="T209" s="32"/>
      <c r="U209" s="32"/>
    </row>
    <row r="210" spans="1:21" ht="15.75" customHeight="1" x14ac:dyDescent="0.35">
      <c r="A210" s="30"/>
      <c r="B210" s="27"/>
      <c r="C210" s="28"/>
      <c r="D210" s="27"/>
      <c r="E210" s="27"/>
      <c r="F210" s="27"/>
      <c r="G210" s="29"/>
      <c r="H210" s="29"/>
      <c r="I210" s="29"/>
      <c r="J210" s="29"/>
      <c r="K210" s="30"/>
      <c r="L210" s="30"/>
      <c r="M210" s="32"/>
      <c r="N210" s="32"/>
      <c r="O210" s="32"/>
      <c r="P210" s="32"/>
      <c r="Q210" s="32"/>
      <c r="R210" s="32"/>
      <c r="S210" s="32"/>
      <c r="T210" s="32"/>
      <c r="U210" s="32"/>
    </row>
    <row r="211" spans="1:21" ht="15.75" customHeight="1" x14ac:dyDescent="0.35">
      <c r="A211" s="30"/>
      <c r="B211" s="27"/>
      <c r="C211" s="28"/>
      <c r="D211" s="27"/>
      <c r="E211" s="27"/>
      <c r="F211" s="27"/>
      <c r="G211" s="29"/>
      <c r="H211" s="29"/>
      <c r="I211" s="29"/>
      <c r="J211" s="29"/>
      <c r="K211" s="30"/>
      <c r="L211" s="30"/>
      <c r="M211" s="32"/>
      <c r="N211" s="32"/>
      <c r="O211" s="32"/>
      <c r="P211" s="32"/>
      <c r="Q211" s="32"/>
      <c r="R211" s="32"/>
      <c r="S211" s="32"/>
      <c r="T211" s="32"/>
      <c r="U211" s="32"/>
    </row>
    <row r="212" spans="1:21" ht="15.75" customHeight="1" x14ac:dyDescent="0.35">
      <c r="A212" s="30"/>
      <c r="B212" s="27"/>
      <c r="C212" s="28"/>
      <c r="D212" s="27"/>
      <c r="E212" s="27"/>
      <c r="F212" s="27"/>
      <c r="G212" s="29"/>
      <c r="H212" s="29"/>
      <c r="I212" s="29"/>
      <c r="J212" s="29"/>
      <c r="K212" s="30"/>
      <c r="L212" s="30"/>
      <c r="M212" s="32"/>
      <c r="N212" s="32"/>
      <c r="O212" s="32"/>
      <c r="P212" s="32"/>
      <c r="Q212" s="32"/>
      <c r="R212" s="32"/>
      <c r="S212" s="32"/>
      <c r="T212" s="32"/>
      <c r="U212" s="32"/>
    </row>
    <row r="213" spans="1:21" ht="15.75" customHeight="1" x14ac:dyDescent="0.35">
      <c r="A213" s="30"/>
      <c r="B213" s="27"/>
      <c r="C213" s="28"/>
      <c r="D213" s="27"/>
      <c r="E213" s="27"/>
      <c r="F213" s="27"/>
      <c r="G213" s="29"/>
      <c r="H213" s="29"/>
      <c r="I213" s="29"/>
      <c r="J213" s="29"/>
      <c r="K213" s="30"/>
      <c r="L213" s="30"/>
      <c r="M213" s="32"/>
      <c r="N213" s="32"/>
      <c r="O213" s="32"/>
      <c r="P213" s="32"/>
      <c r="Q213" s="32"/>
      <c r="R213" s="32"/>
      <c r="S213" s="32"/>
      <c r="T213" s="32"/>
      <c r="U213" s="32"/>
    </row>
    <row r="214" spans="1:21" ht="15.75" customHeight="1" x14ac:dyDescent="0.35">
      <c r="A214" s="30"/>
      <c r="B214" s="27"/>
      <c r="C214" s="28"/>
      <c r="D214" s="27"/>
      <c r="E214" s="27"/>
      <c r="F214" s="27"/>
      <c r="G214" s="29"/>
      <c r="H214" s="29"/>
      <c r="I214" s="29"/>
      <c r="J214" s="29"/>
      <c r="K214" s="30"/>
      <c r="L214" s="30"/>
      <c r="M214" s="32"/>
      <c r="N214" s="32"/>
      <c r="O214" s="32"/>
      <c r="P214" s="32"/>
      <c r="Q214" s="32"/>
      <c r="R214" s="32"/>
      <c r="S214" s="32"/>
      <c r="T214" s="32"/>
      <c r="U214" s="32"/>
    </row>
    <row r="215" spans="1:21" ht="15.75" customHeight="1" x14ac:dyDescent="0.35">
      <c r="A215" s="30"/>
      <c r="B215" s="27"/>
      <c r="C215" s="28"/>
      <c r="D215" s="27"/>
      <c r="E215" s="27"/>
      <c r="F215" s="27"/>
      <c r="G215" s="29"/>
      <c r="H215" s="29"/>
      <c r="I215" s="29"/>
      <c r="J215" s="29"/>
      <c r="K215" s="30"/>
      <c r="L215" s="30"/>
      <c r="M215" s="32"/>
      <c r="N215" s="32"/>
      <c r="O215" s="32"/>
      <c r="P215" s="32"/>
      <c r="Q215" s="32"/>
      <c r="R215" s="32"/>
      <c r="S215" s="32"/>
      <c r="T215" s="32"/>
      <c r="U215" s="32"/>
    </row>
    <row r="216" spans="1:21" ht="15.75" customHeight="1" x14ac:dyDescent="0.35">
      <c r="A216" s="30"/>
      <c r="B216" s="27"/>
      <c r="C216" s="28"/>
      <c r="D216" s="27"/>
      <c r="E216" s="27"/>
      <c r="F216" s="27"/>
      <c r="G216" s="29"/>
      <c r="H216" s="29"/>
      <c r="I216" s="29"/>
      <c r="J216" s="29"/>
      <c r="K216" s="30"/>
      <c r="L216" s="30"/>
      <c r="M216" s="32"/>
      <c r="N216" s="32"/>
      <c r="O216" s="32"/>
      <c r="P216" s="32"/>
      <c r="Q216" s="32"/>
      <c r="R216" s="32"/>
      <c r="S216" s="32"/>
      <c r="T216" s="32"/>
      <c r="U216" s="32"/>
    </row>
    <row r="217" spans="1:21" ht="15.75" customHeight="1" x14ac:dyDescent="0.35">
      <c r="A217" s="30"/>
      <c r="B217" s="27"/>
      <c r="C217" s="28"/>
      <c r="D217" s="27"/>
      <c r="E217" s="27"/>
      <c r="F217" s="27"/>
      <c r="G217" s="29"/>
      <c r="H217" s="29"/>
      <c r="I217" s="29"/>
      <c r="J217" s="29"/>
      <c r="K217" s="30"/>
      <c r="L217" s="30"/>
      <c r="M217" s="32"/>
      <c r="N217" s="32"/>
      <c r="O217" s="32"/>
      <c r="P217" s="32"/>
      <c r="Q217" s="32"/>
      <c r="R217" s="32"/>
      <c r="S217" s="32"/>
      <c r="T217" s="32"/>
      <c r="U217" s="32"/>
    </row>
    <row r="218" spans="1:21" ht="15.75" customHeight="1" x14ac:dyDescent="0.35">
      <c r="A218" s="30"/>
      <c r="B218" s="27"/>
      <c r="C218" s="28"/>
      <c r="D218" s="27"/>
      <c r="E218" s="27"/>
      <c r="F218" s="27"/>
      <c r="G218" s="29"/>
      <c r="H218" s="29"/>
      <c r="I218" s="29"/>
      <c r="J218" s="29"/>
      <c r="K218" s="30"/>
      <c r="L218" s="30"/>
      <c r="M218" s="32"/>
      <c r="N218" s="32"/>
      <c r="O218" s="32"/>
      <c r="P218" s="32"/>
      <c r="Q218" s="32"/>
      <c r="R218" s="32"/>
      <c r="S218" s="32"/>
      <c r="T218" s="32"/>
      <c r="U218" s="32"/>
    </row>
    <row r="219" spans="1:21" ht="15.75" customHeight="1" x14ac:dyDescent="0.35">
      <c r="A219" s="30"/>
      <c r="B219" s="27"/>
      <c r="C219" s="28"/>
      <c r="D219" s="27"/>
      <c r="E219" s="27"/>
      <c r="F219" s="27"/>
      <c r="G219" s="29"/>
      <c r="H219" s="29"/>
      <c r="I219" s="29"/>
      <c r="J219" s="29"/>
      <c r="K219" s="30"/>
      <c r="L219" s="30"/>
      <c r="M219" s="32"/>
      <c r="N219" s="32"/>
      <c r="O219" s="32"/>
      <c r="P219" s="32"/>
      <c r="Q219" s="32"/>
      <c r="R219" s="32"/>
      <c r="S219" s="32"/>
      <c r="T219" s="32"/>
      <c r="U219" s="32"/>
    </row>
    <row r="220" spans="1:21" ht="15.75" customHeight="1" x14ac:dyDescent="0.35">
      <c r="A220" s="30"/>
      <c r="B220" s="27"/>
      <c r="C220" s="28"/>
      <c r="D220" s="27"/>
      <c r="E220" s="27"/>
      <c r="F220" s="27"/>
      <c r="G220" s="29"/>
      <c r="H220" s="29"/>
      <c r="I220" s="29"/>
      <c r="J220" s="29"/>
      <c r="K220" s="30"/>
      <c r="L220" s="30"/>
      <c r="M220" s="32"/>
      <c r="N220" s="32"/>
      <c r="O220" s="32"/>
      <c r="P220" s="32"/>
      <c r="Q220" s="32"/>
      <c r="R220" s="32"/>
      <c r="S220" s="32"/>
      <c r="T220" s="32"/>
      <c r="U220" s="32"/>
    </row>
    <row r="221" spans="1:21" ht="15.75" customHeight="1" x14ac:dyDescent="0.35">
      <c r="A221" s="30"/>
      <c r="B221" s="27"/>
      <c r="C221" s="28"/>
      <c r="D221" s="27"/>
      <c r="E221" s="27"/>
      <c r="F221" s="27"/>
      <c r="G221" s="29"/>
      <c r="H221" s="29"/>
      <c r="I221" s="29"/>
      <c r="J221" s="29"/>
      <c r="K221" s="30"/>
      <c r="L221" s="30"/>
      <c r="M221" s="32"/>
      <c r="N221" s="32"/>
      <c r="O221" s="32"/>
      <c r="P221" s="32"/>
      <c r="Q221" s="32"/>
      <c r="R221" s="32"/>
      <c r="S221" s="32"/>
      <c r="T221" s="32"/>
      <c r="U221" s="32"/>
    </row>
    <row r="222" spans="1:21" ht="15.75" customHeight="1" x14ac:dyDescent="0.35">
      <c r="A222" s="30"/>
      <c r="B222" s="27"/>
      <c r="C222" s="28"/>
      <c r="D222" s="27"/>
      <c r="E222" s="27"/>
      <c r="F222" s="27"/>
      <c r="G222" s="29"/>
      <c r="H222" s="29"/>
      <c r="I222" s="29"/>
      <c r="J222" s="29"/>
      <c r="K222" s="30"/>
      <c r="L222" s="30"/>
      <c r="M222" s="32"/>
      <c r="N222" s="32"/>
      <c r="O222" s="32"/>
      <c r="P222" s="32"/>
      <c r="Q222" s="32"/>
      <c r="R222" s="32"/>
      <c r="S222" s="32"/>
      <c r="T222" s="32"/>
      <c r="U222" s="32"/>
    </row>
    <row r="223" spans="1:21" ht="15.75" customHeight="1" x14ac:dyDescent="0.35">
      <c r="A223" s="30"/>
      <c r="B223" s="27"/>
      <c r="C223" s="28"/>
      <c r="D223" s="27"/>
      <c r="E223" s="27"/>
      <c r="F223" s="27"/>
      <c r="G223" s="29"/>
      <c r="H223" s="29"/>
      <c r="I223" s="29"/>
      <c r="J223" s="29"/>
      <c r="K223" s="30"/>
      <c r="L223" s="30"/>
      <c r="M223" s="32"/>
      <c r="N223" s="32"/>
      <c r="O223" s="32"/>
      <c r="P223" s="32"/>
      <c r="Q223" s="32"/>
      <c r="R223" s="32"/>
      <c r="S223" s="32"/>
      <c r="T223" s="32"/>
      <c r="U223" s="32"/>
    </row>
    <row r="224" spans="1:21" ht="15.75" customHeight="1" x14ac:dyDescent="0.35">
      <c r="A224" s="30"/>
      <c r="B224" s="27"/>
      <c r="C224" s="28"/>
      <c r="D224" s="27"/>
      <c r="E224" s="27"/>
      <c r="F224" s="27"/>
      <c r="G224" s="29"/>
      <c r="H224" s="29"/>
      <c r="I224" s="29"/>
      <c r="J224" s="29"/>
      <c r="K224" s="30"/>
      <c r="L224" s="30"/>
      <c r="M224" s="32"/>
      <c r="N224" s="32"/>
      <c r="O224" s="32"/>
      <c r="P224" s="32"/>
      <c r="Q224" s="32"/>
      <c r="R224" s="32"/>
      <c r="S224" s="32"/>
      <c r="T224" s="32"/>
      <c r="U224" s="32"/>
    </row>
    <row r="225" spans="1:21" ht="15.75" customHeight="1" x14ac:dyDescent="0.35">
      <c r="A225" s="30"/>
      <c r="B225" s="27"/>
      <c r="C225" s="28"/>
      <c r="D225" s="27"/>
      <c r="E225" s="27"/>
      <c r="F225" s="27"/>
      <c r="G225" s="29"/>
      <c r="H225" s="29"/>
      <c r="I225" s="29"/>
      <c r="J225" s="29"/>
      <c r="K225" s="30"/>
      <c r="L225" s="30"/>
      <c r="M225" s="32"/>
      <c r="N225" s="32"/>
      <c r="O225" s="32"/>
      <c r="P225" s="32"/>
      <c r="Q225" s="32"/>
      <c r="R225" s="32"/>
      <c r="S225" s="32"/>
      <c r="T225" s="32"/>
      <c r="U225" s="32"/>
    </row>
    <row r="226" spans="1:21" ht="15.75" customHeight="1" x14ac:dyDescent="0.35">
      <c r="A226" s="30"/>
      <c r="B226" s="27"/>
      <c r="C226" s="28"/>
      <c r="D226" s="27"/>
      <c r="E226" s="27"/>
      <c r="F226" s="27"/>
      <c r="G226" s="29"/>
      <c r="H226" s="29"/>
      <c r="I226" s="29"/>
      <c r="J226" s="29"/>
      <c r="K226" s="30"/>
      <c r="L226" s="30"/>
      <c r="M226" s="32"/>
      <c r="N226" s="32"/>
      <c r="O226" s="32"/>
      <c r="P226" s="32"/>
      <c r="Q226" s="32"/>
      <c r="R226" s="32"/>
      <c r="S226" s="32"/>
      <c r="T226" s="32"/>
      <c r="U226" s="32"/>
    </row>
    <row r="227" spans="1:21" ht="15.75" customHeight="1" x14ac:dyDescent="0.35">
      <c r="A227" s="30"/>
      <c r="B227" s="27"/>
      <c r="C227" s="28"/>
      <c r="D227" s="27"/>
      <c r="E227" s="27"/>
      <c r="F227" s="27"/>
      <c r="G227" s="29"/>
      <c r="H227" s="29"/>
      <c r="I227" s="29"/>
      <c r="J227" s="29"/>
      <c r="K227" s="30"/>
      <c r="L227" s="30"/>
      <c r="M227" s="32"/>
      <c r="N227" s="32"/>
      <c r="O227" s="32"/>
      <c r="P227" s="32"/>
      <c r="Q227" s="32"/>
      <c r="R227" s="32"/>
      <c r="S227" s="32"/>
      <c r="T227" s="32"/>
      <c r="U227" s="32"/>
    </row>
    <row r="228" spans="1:21" ht="15.75" customHeight="1" x14ac:dyDescent="0.35">
      <c r="A228" s="30"/>
      <c r="B228" s="27"/>
      <c r="C228" s="28"/>
      <c r="D228" s="27"/>
      <c r="E228" s="27"/>
      <c r="F228" s="27"/>
      <c r="G228" s="29"/>
      <c r="H228" s="29"/>
      <c r="I228" s="29"/>
      <c r="J228" s="29"/>
      <c r="K228" s="30"/>
      <c r="L228" s="30"/>
      <c r="M228" s="32"/>
      <c r="N228" s="32"/>
      <c r="O228" s="32"/>
      <c r="P228" s="32"/>
      <c r="Q228" s="32"/>
      <c r="R228" s="32"/>
      <c r="S228" s="32"/>
      <c r="T228" s="32"/>
      <c r="U228" s="32"/>
    </row>
    <row r="229" spans="1:21" ht="15.75" customHeight="1" x14ac:dyDescent="0.35">
      <c r="A229" s="30"/>
      <c r="B229" s="27"/>
      <c r="C229" s="28"/>
      <c r="D229" s="27"/>
      <c r="E229" s="27"/>
      <c r="F229" s="27"/>
      <c r="G229" s="29"/>
      <c r="H229" s="29"/>
      <c r="I229" s="29"/>
      <c r="J229" s="29"/>
      <c r="K229" s="30"/>
      <c r="L229" s="30"/>
      <c r="M229" s="32"/>
      <c r="N229" s="32"/>
      <c r="O229" s="32"/>
      <c r="P229" s="32"/>
      <c r="Q229" s="32"/>
      <c r="R229" s="32"/>
      <c r="S229" s="32"/>
      <c r="T229" s="32"/>
      <c r="U229" s="32"/>
    </row>
    <row r="230" spans="1:21" ht="15.75" customHeight="1" x14ac:dyDescent="0.35">
      <c r="A230" s="30"/>
      <c r="B230" s="27"/>
      <c r="C230" s="28"/>
      <c r="D230" s="27"/>
      <c r="E230" s="27"/>
      <c r="F230" s="27"/>
      <c r="G230" s="29"/>
      <c r="H230" s="29"/>
      <c r="I230" s="29"/>
      <c r="J230" s="29"/>
      <c r="K230" s="30"/>
      <c r="L230" s="30"/>
      <c r="M230" s="32"/>
      <c r="N230" s="32"/>
      <c r="O230" s="32"/>
      <c r="P230" s="32"/>
      <c r="Q230" s="32"/>
      <c r="R230" s="32"/>
      <c r="S230" s="32"/>
      <c r="T230" s="32"/>
      <c r="U230" s="32"/>
    </row>
    <row r="231" spans="1:21" ht="15.75" customHeight="1" x14ac:dyDescent="0.35">
      <c r="A231" s="30"/>
      <c r="B231" s="27"/>
      <c r="C231" s="28"/>
      <c r="D231" s="27"/>
      <c r="E231" s="27"/>
      <c r="F231" s="27"/>
      <c r="G231" s="29"/>
      <c r="H231" s="29"/>
      <c r="I231" s="29"/>
      <c r="J231" s="29"/>
      <c r="K231" s="30"/>
      <c r="L231" s="30"/>
      <c r="M231" s="32"/>
      <c r="N231" s="32"/>
      <c r="O231" s="32"/>
      <c r="P231" s="32"/>
      <c r="Q231" s="32"/>
      <c r="R231" s="32"/>
      <c r="S231" s="32"/>
      <c r="T231" s="32"/>
      <c r="U231" s="32"/>
    </row>
    <row r="232" spans="1:21" ht="15.75" customHeight="1" x14ac:dyDescent="0.35">
      <c r="A232" s="30"/>
      <c r="B232" s="27"/>
      <c r="C232" s="28"/>
      <c r="D232" s="27"/>
      <c r="E232" s="27"/>
      <c r="F232" s="27"/>
      <c r="G232" s="29"/>
      <c r="H232" s="29"/>
      <c r="I232" s="29"/>
      <c r="J232" s="29"/>
      <c r="K232" s="30"/>
      <c r="L232" s="30"/>
      <c r="M232" s="32"/>
      <c r="N232" s="32"/>
      <c r="O232" s="32"/>
      <c r="P232" s="32"/>
      <c r="Q232" s="32"/>
      <c r="R232" s="32"/>
      <c r="S232" s="32"/>
      <c r="T232" s="32"/>
      <c r="U232" s="32"/>
    </row>
    <row r="233" spans="1:21" ht="15.75" customHeight="1" x14ac:dyDescent="0.35">
      <c r="A233" s="30"/>
      <c r="B233" s="27"/>
      <c r="C233" s="28"/>
      <c r="D233" s="27"/>
      <c r="E233" s="27"/>
      <c r="F233" s="27"/>
      <c r="G233" s="29"/>
      <c r="H233" s="29"/>
      <c r="I233" s="29"/>
      <c r="J233" s="29"/>
      <c r="K233" s="30"/>
      <c r="L233" s="30"/>
      <c r="M233" s="32"/>
      <c r="N233" s="32"/>
      <c r="O233" s="32"/>
      <c r="P233" s="32"/>
      <c r="Q233" s="32"/>
      <c r="R233" s="32"/>
      <c r="S233" s="32"/>
      <c r="T233" s="32"/>
      <c r="U233" s="32"/>
    </row>
    <row r="234" spans="1:21" ht="15.75" customHeight="1" x14ac:dyDescent="0.35">
      <c r="A234" s="30"/>
      <c r="B234" s="27"/>
      <c r="C234" s="28"/>
      <c r="D234" s="27"/>
      <c r="E234" s="27"/>
      <c r="F234" s="27"/>
      <c r="G234" s="29"/>
      <c r="H234" s="29"/>
      <c r="I234" s="29"/>
      <c r="J234" s="29"/>
      <c r="K234" s="30"/>
      <c r="L234" s="30"/>
      <c r="M234" s="32"/>
      <c r="N234" s="32"/>
      <c r="O234" s="32"/>
      <c r="P234" s="32"/>
      <c r="Q234" s="32"/>
      <c r="R234" s="32"/>
      <c r="S234" s="32"/>
      <c r="T234" s="32"/>
      <c r="U234" s="32"/>
    </row>
    <row r="235" spans="1:21" ht="15.75" customHeight="1" x14ac:dyDescent="0.35">
      <c r="A235" s="30"/>
      <c r="B235" s="27"/>
      <c r="C235" s="28"/>
      <c r="D235" s="27"/>
      <c r="E235" s="27"/>
      <c r="F235" s="27"/>
      <c r="G235" s="29"/>
      <c r="H235" s="29"/>
      <c r="I235" s="29"/>
      <c r="J235" s="29"/>
      <c r="K235" s="30"/>
      <c r="L235" s="30"/>
      <c r="M235" s="32"/>
      <c r="N235" s="32"/>
      <c r="O235" s="32"/>
      <c r="P235" s="32"/>
      <c r="Q235" s="32"/>
      <c r="R235" s="32"/>
      <c r="S235" s="32"/>
      <c r="T235" s="32"/>
      <c r="U235" s="32"/>
    </row>
    <row r="236" spans="1:21" ht="15.75" customHeight="1" x14ac:dyDescent="0.35">
      <c r="A236" s="30"/>
      <c r="B236" s="27"/>
      <c r="C236" s="28"/>
      <c r="D236" s="27"/>
      <c r="E236" s="27"/>
      <c r="F236" s="27"/>
      <c r="G236" s="29"/>
      <c r="H236" s="29"/>
      <c r="I236" s="29"/>
      <c r="J236" s="29"/>
      <c r="K236" s="30"/>
      <c r="L236" s="30"/>
      <c r="M236" s="32"/>
      <c r="N236" s="32"/>
      <c r="O236" s="32"/>
      <c r="P236" s="32"/>
      <c r="Q236" s="32"/>
      <c r="R236" s="32"/>
      <c r="S236" s="32"/>
      <c r="T236" s="32"/>
      <c r="U236" s="32"/>
    </row>
    <row r="237" spans="1:21" ht="15.75" customHeight="1" x14ac:dyDescent="0.35">
      <c r="A237" s="30"/>
      <c r="B237" s="27"/>
      <c r="C237" s="28"/>
      <c r="D237" s="27"/>
      <c r="E237" s="27"/>
      <c r="F237" s="27"/>
      <c r="G237" s="29"/>
      <c r="H237" s="29"/>
      <c r="I237" s="29"/>
      <c r="J237" s="29"/>
      <c r="K237" s="30"/>
      <c r="L237" s="30"/>
      <c r="M237" s="32"/>
      <c r="N237" s="32"/>
      <c r="O237" s="32"/>
      <c r="P237" s="32"/>
      <c r="Q237" s="32"/>
      <c r="R237" s="32"/>
      <c r="S237" s="32"/>
      <c r="T237" s="32"/>
      <c r="U237" s="32"/>
    </row>
    <row r="238" spans="1:21" ht="15.75" customHeight="1" x14ac:dyDescent="0.35">
      <c r="A238" s="30"/>
      <c r="B238" s="27"/>
      <c r="C238" s="28"/>
      <c r="D238" s="27"/>
      <c r="E238" s="27"/>
      <c r="F238" s="27"/>
      <c r="G238" s="29"/>
      <c r="H238" s="29"/>
      <c r="I238" s="29"/>
      <c r="J238" s="29"/>
      <c r="K238" s="30"/>
      <c r="L238" s="30"/>
      <c r="M238" s="32"/>
      <c r="N238" s="32"/>
      <c r="O238" s="32"/>
      <c r="P238" s="32"/>
      <c r="Q238" s="32"/>
      <c r="R238" s="32"/>
      <c r="S238" s="32"/>
      <c r="T238" s="32"/>
      <c r="U238" s="32"/>
    </row>
    <row r="239" spans="1:21" ht="15.75" customHeight="1" x14ac:dyDescent="0.35">
      <c r="A239" s="30"/>
      <c r="B239" s="27"/>
      <c r="C239" s="28"/>
      <c r="D239" s="27"/>
      <c r="E239" s="27"/>
      <c r="F239" s="27"/>
      <c r="G239" s="29"/>
      <c r="H239" s="29"/>
      <c r="I239" s="29"/>
      <c r="J239" s="29"/>
      <c r="K239" s="30"/>
      <c r="L239" s="30"/>
      <c r="M239" s="32"/>
      <c r="N239" s="32"/>
      <c r="O239" s="32"/>
      <c r="P239" s="32"/>
      <c r="Q239" s="32"/>
      <c r="R239" s="32"/>
      <c r="S239" s="32"/>
      <c r="T239" s="32"/>
      <c r="U239" s="32"/>
    </row>
    <row r="240" spans="1:21" ht="15.75" customHeight="1" x14ac:dyDescent="0.35">
      <c r="A240" s="30"/>
      <c r="B240" s="27"/>
      <c r="C240" s="28"/>
      <c r="D240" s="27"/>
      <c r="E240" s="27"/>
      <c r="F240" s="27"/>
      <c r="G240" s="29"/>
      <c r="H240" s="29"/>
      <c r="I240" s="29"/>
      <c r="J240" s="29"/>
      <c r="K240" s="30"/>
      <c r="L240" s="30"/>
      <c r="M240" s="32"/>
      <c r="N240" s="32"/>
      <c r="O240" s="32"/>
      <c r="P240" s="32"/>
      <c r="Q240" s="32"/>
      <c r="R240" s="32"/>
      <c r="S240" s="32"/>
      <c r="T240" s="32"/>
      <c r="U240" s="32"/>
    </row>
    <row r="241" spans="1:21" ht="15.75" customHeight="1" x14ac:dyDescent="0.35">
      <c r="A241" s="30"/>
      <c r="B241" s="27"/>
      <c r="C241" s="28"/>
      <c r="D241" s="27"/>
      <c r="E241" s="27"/>
      <c r="F241" s="27"/>
      <c r="G241" s="29"/>
      <c r="H241" s="29"/>
      <c r="I241" s="29"/>
      <c r="J241" s="29"/>
      <c r="K241" s="30"/>
      <c r="L241" s="30"/>
      <c r="M241" s="32"/>
      <c r="N241" s="32"/>
      <c r="O241" s="32"/>
      <c r="P241" s="32"/>
      <c r="Q241" s="32"/>
      <c r="R241" s="32"/>
      <c r="S241" s="32"/>
      <c r="T241" s="32"/>
      <c r="U241" s="32"/>
    </row>
    <row r="242" spans="1:21" ht="15.75" customHeight="1" x14ac:dyDescent="0.35">
      <c r="A242" s="30"/>
      <c r="B242" s="27"/>
      <c r="C242" s="28"/>
      <c r="D242" s="27"/>
      <c r="E242" s="27"/>
      <c r="F242" s="27"/>
      <c r="G242" s="29"/>
      <c r="H242" s="29"/>
      <c r="I242" s="29"/>
      <c r="J242" s="29"/>
      <c r="K242" s="30"/>
      <c r="L242" s="30"/>
      <c r="M242" s="32"/>
      <c r="N242" s="32"/>
      <c r="O242" s="32"/>
      <c r="P242" s="32"/>
      <c r="Q242" s="32"/>
      <c r="R242" s="32"/>
      <c r="S242" s="32"/>
      <c r="T242" s="32"/>
      <c r="U242" s="32"/>
    </row>
    <row r="243" spans="1:21" ht="15.75" customHeight="1" x14ac:dyDescent="0.35">
      <c r="A243" s="30"/>
      <c r="B243" s="27"/>
      <c r="C243" s="28"/>
      <c r="D243" s="27"/>
      <c r="E243" s="27"/>
      <c r="F243" s="27"/>
      <c r="G243" s="29"/>
      <c r="H243" s="29"/>
      <c r="I243" s="29"/>
      <c r="J243" s="29"/>
      <c r="K243" s="30"/>
      <c r="L243" s="30"/>
      <c r="M243" s="32"/>
      <c r="N243" s="32"/>
      <c r="O243" s="32"/>
      <c r="P243" s="32"/>
      <c r="Q243" s="32"/>
      <c r="R243" s="32"/>
      <c r="S243" s="32"/>
      <c r="T243" s="32"/>
      <c r="U243" s="32"/>
    </row>
    <row r="244" spans="1:21" ht="15.75" customHeight="1" x14ac:dyDescent="0.35">
      <c r="A244" s="30"/>
      <c r="B244" s="27"/>
      <c r="C244" s="28"/>
      <c r="D244" s="27"/>
      <c r="E244" s="27"/>
      <c r="F244" s="27"/>
      <c r="G244" s="29"/>
      <c r="H244" s="29"/>
      <c r="I244" s="29"/>
      <c r="J244" s="29"/>
      <c r="K244" s="30"/>
      <c r="L244" s="30"/>
      <c r="M244" s="32"/>
      <c r="N244" s="32"/>
      <c r="O244" s="32"/>
      <c r="P244" s="32"/>
      <c r="Q244" s="32"/>
      <c r="R244" s="32"/>
      <c r="S244" s="32"/>
      <c r="T244" s="32"/>
      <c r="U244" s="32"/>
    </row>
    <row r="245" spans="1:21" ht="15.75" customHeight="1" x14ac:dyDescent="0.35">
      <c r="A245" s="30"/>
      <c r="B245" s="27"/>
      <c r="C245" s="28"/>
      <c r="D245" s="27"/>
      <c r="E245" s="27"/>
      <c r="F245" s="27"/>
      <c r="G245" s="29"/>
      <c r="H245" s="29"/>
      <c r="I245" s="29"/>
      <c r="J245" s="29"/>
      <c r="K245" s="30"/>
      <c r="L245" s="30"/>
      <c r="M245" s="32"/>
      <c r="N245" s="32"/>
      <c r="O245" s="32"/>
      <c r="P245" s="32"/>
      <c r="Q245" s="32"/>
      <c r="R245" s="32"/>
      <c r="S245" s="32"/>
      <c r="T245" s="32"/>
      <c r="U245" s="32"/>
    </row>
    <row r="246" spans="1:21" ht="15.75" customHeight="1" x14ac:dyDescent="0.35">
      <c r="A246" s="30"/>
      <c r="B246" s="27"/>
      <c r="C246" s="28"/>
      <c r="D246" s="27"/>
      <c r="E246" s="27"/>
      <c r="F246" s="27"/>
      <c r="G246" s="29"/>
      <c r="H246" s="29"/>
      <c r="I246" s="29"/>
      <c r="J246" s="29"/>
      <c r="K246" s="30"/>
      <c r="L246" s="30"/>
      <c r="M246" s="32"/>
      <c r="N246" s="32"/>
      <c r="O246" s="32"/>
      <c r="P246" s="32"/>
      <c r="Q246" s="32"/>
      <c r="R246" s="32"/>
      <c r="S246" s="32"/>
      <c r="T246" s="32"/>
      <c r="U246" s="32"/>
    </row>
    <row r="247" spans="1:21" ht="15.75" customHeight="1" x14ac:dyDescent="0.35">
      <c r="A247" s="30"/>
      <c r="B247" s="27"/>
      <c r="C247" s="28"/>
      <c r="D247" s="27"/>
      <c r="E247" s="27"/>
      <c r="F247" s="27"/>
      <c r="G247" s="29"/>
      <c r="H247" s="29"/>
      <c r="I247" s="29"/>
      <c r="J247" s="29"/>
      <c r="K247" s="30"/>
      <c r="L247" s="30"/>
      <c r="M247" s="32"/>
      <c r="N247" s="32"/>
      <c r="O247" s="32"/>
      <c r="P247" s="32"/>
      <c r="Q247" s="32"/>
      <c r="R247" s="32"/>
      <c r="S247" s="32"/>
      <c r="T247" s="32"/>
      <c r="U247" s="32"/>
    </row>
    <row r="248" spans="1:21" ht="15.75" customHeight="1" x14ac:dyDescent="0.35">
      <c r="A248" s="30"/>
      <c r="B248" s="27"/>
      <c r="C248" s="28"/>
      <c r="D248" s="27"/>
      <c r="E248" s="27"/>
      <c r="F248" s="27"/>
      <c r="G248" s="29"/>
      <c r="H248" s="29"/>
      <c r="I248" s="29"/>
      <c r="J248" s="29"/>
      <c r="K248" s="30"/>
      <c r="L248" s="30"/>
      <c r="M248" s="32"/>
      <c r="N248" s="32"/>
      <c r="O248" s="32"/>
      <c r="P248" s="32"/>
      <c r="Q248" s="32"/>
      <c r="R248" s="32"/>
      <c r="S248" s="32"/>
      <c r="T248" s="32"/>
      <c r="U248" s="32"/>
    </row>
    <row r="249" spans="1:21" ht="15.75" customHeight="1" x14ac:dyDescent="0.35">
      <c r="A249" s="30"/>
      <c r="B249" s="27"/>
      <c r="C249" s="28"/>
      <c r="D249" s="27"/>
      <c r="E249" s="27"/>
      <c r="F249" s="27"/>
      <c r="G249" s="29"/>
      <c r="H249" s="29"/>
      <c r="I249" s="29"/>
      <c r="J249" s="29"/>
      <c r="K249" s="30"/>
      <c r="L249" s="30"/>
      <c r="M249" s="32"/>
      <c r="N249" s="32"/>
      <c r="O249" s="32"/>
      <c r="P249" s="32"/>
      <c r="Q249" s="32"/>
      <c r="R249" s="32"/>
      <c r="S249" s="32"/>
      <c r="T249" s="32"/>
      <c r="U249" s="32"/>
    </row>
    <row r="250" spans="1:21" ht="15.75" customHeight="1" x14ac:dyDescent="0.35">
      <c r="A250" s="30"/>
      <c r="B250" s="27"/>
      <c r="C250" s="28"/>
      <c r="D250" s="27"/>
      <c r="E250" s="27"/>
      <c r="F250" s="27"/>
      <c r="G250" s="29"/>
      <c r="H250" s="29"/>
      <c r="I250" s="29"/>
      <c r="J250" s="29"/>
      <c r="K250" s="30"/>
      <c r="L250" s="30"/>
      <c r="M250" s="32"/>
      <c r="N250" s="32"/>
      <c r="O250" s="32"/>
      <c r="P250" s="32"/>
      <c r="Q250" s="32"/>
      <c r="R250" s="32"/>
      <c r="S250" s="32"/>
      <c r="T250" s="32"/>
      <c r="U250" s="32"/>
    </row>
    <row r="251" spans="1:21" ht="15.75" customHeight="1" x14ac:dyDescent="0.35">
      <c r="A251" s="30"/>
      <c r="B251" s="27"/>
      <c r="C251" s="28"/>
      <c r="D251" s="27"/>
      <c r="E251" s="27"/>
      <c r="F251" s="27"/>
      <c r="G251" s="29"/>
      <c r="H251" s="29"/>
      <c r="I251" s="29"/>
      <c r="J251" s="29"/>
      <c r="K251" s="30"/>
      <c r="L251" s="30"/>
      <c r="M251" s="32"/>
      <c r="N251" s="32"/>
      <c r="O251" s="32"/>
      <c r="P251" s="32"/>
      <c r="Q251" s="32"/>
      <c r="R251" s="32"/>
      <c r="S251" s="32"/>
      <c r="T251" s="32"/>
      <c r="U251" s="32"/>
    </row>
    <row r="252" spans="1:21" ht="15.75" customHeight="1" x14ac:dyDescent="0.35">
      <c r="A252" s="30"/>
      <c r="B252" s="27"/>
      <c r="C252" s="28"/>
      <c r="D252" s="27"/>
      <c r="E252" s="27"/>
      <c r="F252" s="27"/>
      <c r="G252" s="29"/>
      <c r="H252" s="29"/>
      <c r="I252" s="29"/>
      <c r="J252" s="29"/>
      <c r="K252" s="30"/>
      <c r="L252" s="30"/>
      <c r="M252" s="32"/>
      <c r="N252" s="32"/>
      <c r="O252" s="32"/>
      <c r="P252" s="32"/>
      <c r="Q252" s="32"/>
      <c r="R252" s="32"/>
      <c r="S252" s="32"/>
      <c r="T252" s="32"/>
      <c r="U252" s="32"/>
    </row>
    <row r="253" spans="1:21" ht="15.75" customHeight="1" x14ac:dyDescent="0.35">
      <c r="A253" s="30"/>
      <c r="B253" s="27"/>
      <c r="C253" s="28"/>
      <c r="D253" s="27"/>
      <c r="E253" s="27"/>
      <c r="F253" s="27"/>
      <c r="G253" s="29"/>
      <c r="H253" s="29"/>
      <c r="I253" s="29"/>
      <c r="J253" s="29"/>
      <c r="K253" s="30"/>
      <c r="L253" s="30"/>
      <c r="M253" s="32"/>
      <c r="N253" s="32"/>
      <c r="O253" s="32"/>
      <c r="P253" s="32"/>
      <c r="Q253" s="32"/>
      <c r="R253" s="32"/>
      <c r="S253" s="32"/>
      <c r="T253" s="32"/>
      <c r="U253" s="32"/>
    </row>
    <row r="254" spans="1:21" ht="15.75" customHeight="1" x14ac:dyDescent="0.35">
      <c r="A254" s="30"/>
      <c r="B254" s="27"/>
      <c r="C254" s="28"/>
      <c r="D254" s="27"/>
      <c r="E254" s="27"/>
      <c r="F254" s="27"/>
      <c r="G254" s="29"/>
      <c r="H254" s="29"/>
      <c r="I254" s="29"/>
      <c r="J254" s="29"/>
      <c r="K254" s="30"/>
      <c r="L254" s="30"/>
      <c r="M254" s="32"/>
      <c r="N254" s="32"/>
      <c r="O254" s="32"/>
      <c r="P254" s="32"/>
      <c r="Q254" s="32"/>
      <c r="R254" s="32"/>
      <c r="S254" s="32"/>
      <c r="T254" s="32"/>
      <c r="U254" s="32"/>
    </row>
    <row r="255" spans="1:21" ht="15.75" customHeight="1" x14ac:dyDescent="0.35">
      <c r="A255" s="30"/>
      <c r="B255" s="27"/>
      <c r="C255" s="28"/>
      <c r="D255" s="27"/>
      <c r="E255" s="27"/>
      <c r="F255" s="27"/>
      <c r="G255" s="29"/>
      <c r="H255" s="29"/>
      <c r="I255" s="29"/>
      <c r="J255" s="29"/>
      <c r="K255" s="30"/>
      <c r="L255" s="30"/>
      <c r="M255" s="32"/>
      <c r="N255" s="32"/>
      <c r="O255" s="32"/>
      <c r="P255" s="32"/>
      <c r="Q255" s="32"/>
      <c r="R255" s="32"/>
      <c r="S255" s="32"/>
      <c r="T255" s="32"/>
      <c r="U255" s="32"/>
    </row>
    <row r="256" spans="1:21" ht="15.75" customHeight="1" x14ac:dyDescent="0.35">
      <c r="A256" s="30"/>
      <c r="B256" s="27"/>
      <c r="C256" s="28"/>
      <c r="D256" s="27"/>
      <c r="E256" s="27"/>
      <c r="F256" s="27"/>
      <c r="G256" s="29"/>
      <c r="H256" s="29"/>
      <c r="I256" s="29"/>
      <c r="J256" s="29"/>
      <c r="K256" s="30"/>
      <c r="L256" s="30"/>
      <c r="M256" s="32"/>
      <c r="N256" s="32"/>
      <c r="O256" s="32"/>
      <c r="P256" s="32"/>
      <c r="Q256" s="32"/>
      <c r="R256" s="32"/>
      <c r="S256" s="32"/>
      <c r="T256" s="32"/>
      <c r="U256" s="32"/>
    </row>
    <row r="257" spans="1:21" ht="15.75" customHeight="1" x14ac:dyDescent="0.35">
      <c r="A257" s="30"/>
      <c r="B257" s="27"/>
      <c r="C257" s="28"/>
      <c r="D257" s="27"/>
      <c r="E257" s="27"/>
      <c r="F257" s="27"/>
      <c r="G257" s="29"/>
      <c r="H257" s="29"/>
      <c r="I257" s="29"/>
      <c r="J257" s="29"/>
      <c r="K257" s="30"/>
      <c r="L257" s="30"/>
      <c r="M257" s="32"/>
      <c r="N257" s="32"/>
      <c r="O257" s="32"/>
      <c r="P257" s="32"/>
      <c r="Q257" s="32"/>
      <c r="R257" s="32"/>
      <c r="S257" s="32"/>
      <c r="T257" s="32"/>
      <c r="U257" s="32"/>
    </row>
    <row r="258" spans="1:21" ht="15.75" customHeight="1" x14ac:dyDescent="0.35">
      <c r="A258" s="30"/>
      <c r="B258" s="27"/>
      <c r="C258" s="28"/>
      <c r="D258" s="27"/>
      <c r="E258" s="27"/>
      <c r="F258" s="27"/>
      <c r="G258" s="29"/>
      <c r="H258" s="29"/>
      <c r="I258" s="29"/>
      <c r="J258" s="29"/>
      <c r="K258" s="30"/>
      <c r="L258" s="30"/>
      <c r="M258" s="32"/>
      <c r="N258" s="32"/>
      <c r="O258" s="32"/>
      <c r="P258" s="32"/>
      <c r="Q258" s="32"/>
      <c r="R258" s="32"/>
      <c r="S258" s="32"/>
      <c r="T258" s="32"/>
      <c r="U258" s="32"/>
    </row>
    <row r="259" spans="1:21" ht="15.75" customHeight="1" x14ac:dyDescent="0.35">
      <c r="A259" s="30"/>
      <c r="B259" s="27"/>
      <c r="C259" s="28"/>
      <c r="D259" s="27"/>
      <c r="E259" s="27"/>
      <c r="F259" s="27"/>
      <c r="G259" s="29"/>
      <c r="H259" s="29"/>
      <c r="I259" s="29"/>
      <c r="J259" s="29"/>
      <c r="K259" s="30"/>
      <c r="L259" s="30"/>
      <c r="M259" s="32"/>
      <c r="N259" s="32"/>
      <c r="O259" s="32"/>
      <c r="P259" s="32"/>
      <c r="Q259" s="32"/>
      <c r="R259" s="32"/>
      <c r="S259" s="32"/>
      <c r="T259" s="32"/>
      <c r="U259" s="32"/>
    </row>
    <row r="260" spans="1:21" ht="15.75" customHeight="1" x14ac:dyDescent="0.35">
      <c r="A260" s="30"/>
      <c r="B260" s="27"/>
      <c r="C260" s="28"/>
      <c r="D260" s="27"/>
      <c r="E260" s="27"/>
      <c r="F260" s="27"/>
      <c r="G260" s="29"/>
      <c r="H260" s="29"/>
      <c r="I260" s="29"/>
      <c r="J260" s="29"/>
      <c r="K260" s="30"/>
      <c r="L260" s="30"/>
      <c r="M260" s="32"/>
      <c r="N260" s="32"/>
      <c r="O260" s="32"/>
      <c r="P260" s="32"/>
      <c r="Q260" s="32"/>
      <c r="R260" s="32"/>
      <c r="S260" s="32"/>
      <c r="T260" s="32"/>
      <c r="U260" s="32"/>
    </row>
    <row r="261" spans="1:21" ht="15.75" customHeight="1" x14ac:dyDescent="0.35">
      <c r="A261" s="30"/>
      <c r="B261" s="27"/>
      <c r="C261" s="28"/>
      <c r="D261" s="27"/>
      <c r="E261" s="27"/>
      <c r="F261" s="27"/>
      <c r="G261" s="29"/>
      <c r="H261" s="29"/>
      <c r="I261" s="29"/>
      <c r="J261" s="29"/>
      <c r="K261" s="30"/>
      <c r="L261" s="30"/>
      <c r="M261" s="32"/>
      <c r="N261" s="32"/>
      <c r="O261" s="32"/>
      <c r="P261" s="32"/>
      <c r="Q261" s="32"/>
      <c r="R261" s="32"/>
      <c r="S261" s="32"/>
      <c r="T261" s="32"/>
      <c r="U261" s="32"/>
    </row>
    <row r="262" spans="1:21" ht="15.75" customHeight="1" x14ac:dyDescent="0.35">
      <c r="A262" s="30"/>
      <c r="B262" s="27"/>
      <c r="C262" s="28"/>
      <c r="D262" s="27"/>
      <c r="E262" s="27"/>
      <c r="F262" s="27"/>
      <c r="G262" s="29"/>
      <c r="H262" s="29"/>
      <c r="I262" s="29"/>
      <c r="J262" s="29"/>
      <c r="K262" s="30"/>
      <c r="L262" s="30"/>
      <c r="M262" s="32"/>
      <c r="N262" s="32"/>
      <c r="O262" s="32"/>
      <c r="P262" s="32"/>
      <c r="Q262" s="32"/>
      <c r="R262" s="32"/>
      <c r="S262" s="32"/>
      <c r="T262" s="32"/>
      <c r="U262" s="32"/>
    </row>
    <row r="263" spans="1:21" ht="15.75" customHeight="1" x14ac:dyDescent="0.35">
      <c r="A263" s="30"/>
      <c r="B263" s="27"/>
      <c r="C263" s="28"/>
      <c r="D263" s="27"/>
      <c r="E263" s="27"/>
      <c r="F263" s="27"/>
      <c r="G263" s="29"/>
      <c r="H263" s="29"/>
      <c r="I263" s="29"/>
      <c r="J263" s="29"/>
      <c r="K263" s="30"/>
      <c r="L263" s="30"/>
      <c r="M263" s="32"/>
      <c r="N263" s="32"/>
      <c r="O263" s="32"/>
      <c r="P263" s="32"/>
      <c r="Q263" s="32"/>
      <c r="R263" s="32"/>
      <c r="S263" s="32"/>
      <c r="T263" s="32"/>
      <c r="U263" s="32"/>
    </row>
    <row r="264" spans="1:21" ht="15.75" customHeight="1" x14ac:dyDescent="0.35">
      <c r="A264" s="30"/>
      <c r="B264" s="27"/>
      <c r="C264" s="28"/>
      <c r="D264" s="27"/>
      <c r="E264" s="27"/>
      <c r="F264" s="27"/>
      <c r="G264" s="29"/>
      <c r="H264" s="29"/>
      <c r="I264" s="29"/>
      <c r="J264" s="29"/>
      <c r="K264" s="30"/>
      <c r="L264" s="30"/>
      <c r="M264" s="32"/>
      <c r="N264" s="32"/>
      <c r="O264" s="32"/>
      <c r="P264" s="32"/>
      <c r="Q264" s="32"/>
      <c r="R264" s="32"/>
      <c r="S264" s="32"/>
      <c r="T264" s="32"/>
      <c r="U264" s="32"/>
    </row>
    <row r="265" spans="1:21" ht="15.75" customHeight="1" x14ac:dyDescent="0.35">
      <c r="A265" s="30"/>
      <c r="B265" s="27"/>
      <c r="C265" s="28"/>
      <c r="D265" s="27"/>
      <c r="E265" s="27"/>
      <c r="F265" s="27"/>
      <c r="G265" s="29"/>
      <c r="H265" s="29"/>
      <c r="I265" s="29"/>
      <c r="J265" s="29"/>
      <c r="K265" s="30"/>
      <c r="L265" s="30"/>
      <c r="M265" s="32"/>
      <c r="N265" s="32"/>
      <c r="O265" s="32"/>
      <c r="P265" s="32"/>
      <c r="Q265" s="32"/>
      <c r="R265" s="32"/>
      <c r="S265" s="32"/>
      <c r="T265" s="32"/>
      <c r="U265" s="32"/>
    </row>
    <row r="266" spans="1:21" ht="15.75" customHeight="1" x14ac:dyDescent="0.35">
      <c r="A266" s="30"/>
      <c r="B266" s="27"/>
      <c r="C266" s="28"/>
      <c r="D266" s="27"/>
      <c r="E266" s="27"/>
      <c r="F266" s="27"/>
      <c r="G266" s="29"/>
      <c r="H266" s="29"/>
      <c r="I266" s="29"/>
      <c r="J266" s="29"/>
      <c r="K266" s="30"/>
      <c r="L266" s="30"/>
      <c r="M266" s="32"/>
      <c r="N266" s="32"/>
      <c r="O266" s="32"/>
      <c r="P266" s="32"/>
      <c r="Q266" s="32"/>
      <c r="R266" s="32"/>
      <c r="S266" s="32"/>
      <c r="T266" s="32"/>
      <c r="U266" s="32"/>
    </row>
    <row r="267" spans="1:21" ht="15.75" customHeight="1" x14ac:dyDescent="0.35">
      <c r="A267" s="30"/>
      <c r="B267" s="27"/>
      <c r="C267" s="28"/>
      <c r="D267" s="27"/>
      <c r="E267" s="27"/>
      <c r="F267" s="27"/>
      <c r="G267" s="29"/>
      <c r="H267" s="29"/>
      <c r="I267" s="29"/>
      <c r="J267" s="29"/>
      <c r="K267" s="30"/>
      <c r="L267" s="30"/>
      <c r="M267" s="32"/>
      <c r="N267" s="32"/>
      <c r="O267" s="32"/>
      <c r="P267" s="32"/>
      <c r="Q267" s="32"/>
      <c r="R267" s="32"/>
      <c r="S267" s="32"/>
      <c r="T267" s="32"/>
      <c r="U267" s="32"/>
    </row>
    <row r="268" spans="1:21" ht="15.75" customHeight="1" x14ac:dyDescent="0.35">
      <c r="A268" s="30"/>
      <c r="B268" s="27"/>
      <c r="C268" s="28"/>
      <c r="D268" s="27"/>
      <c r="E268" s="27"/>
      <c r="F268" s="27"/>
      <c r="G268" s="29"/>
      <c r="H268" s="29"/>
      <c r="I268" s="29"/>
      <c r="J268" s="29"/>
      <c r="K268" s="30"/>
      <c r="L268" s="30"/>
      <c r="M268" s="32"/>
      <c r="N268" s="32"/>
      <c r="O268" s="32"/>
      <c r="P268" s="32"/>
      <c r="Q268" s="32"/>
      <c r="R268" s="32"/>
      <c r="S268" s="32"/>
      <c r="T268" s="32"/>
      <c r="U268" s="32"/>
    </row>
    <row r="269" spans="1:21" ht="15.75" customHeight="1" x14ac:dyDescent="0.35">
      <c r="A269" s="30"/>
      <c r="B269" s="27"/>
      <c r="C269" s="28"/>
      <c r="D269" s="27"/>
      <c r="E269" s="27"/>
      <c r="F269" s="27"/>
      <c r="G269" s="29"/>
      <c r="H269" s="29"/>
      <c r="I269" s="29"/>
      <c r="J269" s="29"/>
      <c r="K269" s="30"/>
      <c r="L269" s="30"/>
      <c r="M269" s="32"/>
      <c r="N269" s="32"/>
      <c r="O269" s="32"/>
      <c r="P269" s="32"/>
      <c r="Q269" s="32"/>
      <c r="R269" s="32"/>
      <c r="S269" s="32"/>
      <c r="T269" s="32"/>
      <c r="U269" s="32"/>
    </row>
    <row r="270" spans="1:21" ht="15.75" customHeight="1" x14ac:dyDescent="0.35">
      <c r="A270" s="30"/>
      <c r="B270" s="27"/>
      <c r="C270" s="28"/>
      <c r="D270" s="27"/>
      <c r="E270" s="27"/>
      <c r="F270" s="27"/>
      <c r="G270" s="29"/>
      <c r="H270" s="29"/>
      <c r="I270" s="29"/>
      <c r="J270" s="29"/>
      <c r="K270" s="30"/>
      <c r="L270" s="30"/>
      <c r="M270" s="32"/>
      <c r="N270" s="32"/>
      <c r="O270" s="32"/>
      <c r="P270" s="32"/>
      <c r="Q270" s="32"/>
      <c r="R270" s="32"/>
      <c r="S270" s="32"/>
      <c r="T270" s="32"/>
      <c r="U270" s="32"/>
    </row>
    <row r="271" spans="1:21" ht="15.75" customHeight="1" x14ac:dyDescent="0.35">
      <c r="A271" s="30"/>
      <c r="B271" s="27"/>
      <c r="C271" s="28"/>
      <c r="D271" s="27"/>
      <c r="E271" s="27"/>
      <c r="F271" s="27"/>
      <c r="G271" s="29"/>
      <c r="H271" s="29"/>
      <c r="I271" s="29"/>
      <c r="J271" s="29"/>
      <c r="K271" s="30"/>
      <c r="L271" s="30"/>
      <c r="M271" s="32"/>
      <c r="N271" s="32"/>
      <c r="O271" s="32"/>
      <c r="P271" s="32"/>
      <c r="Q271" s="32"/>
      <c r="R271" s="32"/>
      <c r="S271" s="32"/>
      <c r="T271" s="32"/>
      <c r="U271" s="32"/>
    </row>
    <row r="272" spans="1:21" ht="15.75" customHeight="1" x14ac:dyDescent="0.35">
      <c r="A272" s="30"/>
      <c r="B272" s="27"/>
      <c r="C272" s="28"/>
      <c r="D272" s="27"/>
      <c r="E272" s="27"/>
      <c r="F272" s="27"/>
      <c r="G272" s="29"/>
      <c r="H272" s="29"/>
      <c r="I272" s="29"/>
      <c r="J272" s="29"/>
      <c r="K272" s="30"/>
      <c r="L272" s="30"/>
      <c r="M272" s="32"/>
      <c r="N272" s="32"/>
      <c r="O272" s="32"/>
      <c r="P272" s="32"/>
      <c r="Q272" s="32"/>
      <c r="R272" s="32"/>
      <c r="S272" s="32"/>
      <c r="T272" s="32"/>
      <c r="U272" s="32"/>
    </row>
    <row r="273" spans="1:21" ht="15.75" customHeight="1" x14ac:dyDescent="0.35">
      <c r="A273" s="30"/>
      <c r="B273" s="27"/>
      <c r="C273" s="28"/>
      <c r="D273" s="27"/>
      <c r="E273" s="27"/>
      <c r="F273" s="27"/>
      <c r="G273" s="29"/>
      <c r="H273" s="29"/>
      <c r="I273" s="29"/>
      <c r="J273" s="29"/>
      <c r="K273" s="30"/>
      <c r="L273" s="30"/>
      <c r="M273" s="32"/>
      <c r="N273" s="32"/>
      <c r="O273" s="32"/>
      <c r="P273" s="32"/>
      <c r="Q273" s="32"/>
      <c r="R273" s="32"/>
      <c r="S273" s="32"/>
      <c r="T273" s="32"/>
      <c r="U273" s="32"/>
    </row>
    <row r="274" spans="1:21" ht="15.75" customHeight="1" x14ac:dyDescent="0.35">
      <c r="A274" s="30"/>
      <c r="B274" s="27"/>
      <c r="C274" s="28"/>
      <c r="D274" s="27"/>
      <c r="E274" s="27"/>
      <c r="F274" s="27"/>
      <c r="G274" s="29"/>
      <c r="H274" s="29"/>
      <c r="I274" s="29"/>
      <c r="J274" s="29"/>
      <c r="K274" s="30"/>
      <c r="L274" s="30"/>
      <c r="M274" s="32"/>
      <c r="N274" s="32"/>
      <c r="O274" s="32"/>
      <c r="P274" s="32"/>
      <c r="Q274" s="32"/>
      <c r="R274" s="32"/>
      <c r="S274" s="32"/>
      <c r="T274" s="32"/>
      <c r="U274" s="32"/>
    </row>
    <row r="275" spans="1:21" ht="15.75" customHeight="1" x14ac:dyDescent="0.35">
      <c r="A275" s="30"/>
      <c r="B275" s="27"/>
      <c r="C275" s="28"/>
      <c r="D275" s="27"/>
      <c r="E275" s="27"/>
      <c r="F275" s="27"/>
      <c r="G275" s="29"/>
      <c r="H275" s="29"/>
      <c r="I275" s="29"/>
      <c r="J275" s="29"/>
      <c r="K275" s="30"/>
      <c r="L275" s="30"/>
      <c r="M275" s="32"/>
      <c r="N275" s="32"/>
      <c r="O275" s="32"/>
      <c r="P275" s="32"/>
      <c r="Q275" s="32"/>
      <c r="R275" s="32"/>
      <c r="S275" s="32"/>
      <c r="T275" s="32"/>
      <c r="U275" s="32"/>
    </row>
    <row r="276" spans="1:21" ht="15.75" customHeight="1" x14ac:dyDescent="0.35">
      <c r="A276" s="30"/>
      <c r="B276" s="27"/>
      <c r="C276" s="28"/>
      <c r="D276" s="27"/>
      <c r="E276" s="27"/>
      <c r="F276" s="27"/>
      <c r="G276" s="29"/>
      <c r="H276" s="29"/>
      <c r="I276" s="29"/>
      <c r="J276" s="29"/>
      <c r="K276" s="30"/>
      <c r="L276" s="30"/>
      <c r="M276" s="32"/>
      <c r="N276" s="32"/>
      <c r="O276" s="32"/>
      <c r="P276" s="32"/>
      <c r="Q276" s="32"/>
      <c r="R276" s="32"/>
      <c r="S276" s="32"/>
      <c r="T276" s="32"/>
      <c r="U276" s="32"/>
    </row>
    <row r="277" spans="1:21" ht="15.75" customHeight="1" x14ac:dyDescent="0.35">
      <c r="A277" s="30"/>
      <c r="B277" s="27"/>
      <c r="C277" s="28"/>
      <c r="D277" s="27"/>
      <c r="E277" s="27"/>
      <c r="F277" s="27"/>
      <c r="G277" s="29"/>
      <c r="H277" s="29"/>
      <c r="I277" s="29"/>
      <c r="J277" s="29"/>
      <c r="K277" s="30"/>
      <c r="L277" s="30"/>
      <c r="M277" s="32"/>
      <c r="N277" s="32"/>
      <c r="O277" s="32"/>
      <c r="P277" s="32"/>
      <c r="Q277" s="32"/>
      <c r="R277" s="32"/>
      <c r="S277" s="32"/>
      <c r="T277" s="32"/>
      <c r="U277" s="32"/>
    </row>
    <row r="278" spans="1:21" ht="15.75" customHeight="1" x14ac:dyDescent="0.35">
      <c r="A278" s="30"/>
      <c r="B278" s="27"/>
      <c r="C278" s="28"/>
      <c r="D278" s="27"/>
      <c r="E278" s="27"/>
      <c r="F278" s="27"/>
      <c r="G278" s="29"/>
      <c r="H278" s="29"/>
      <c r="I278" s="29"/>
      <c r="J278" s="29"/>
      <c r="K278" s="30"/>
      <c r="L278" s="30"/>
      <c r="M278" s="32"/>
      <c r="N278" s="32"/>
      <c r="O278" s="32"/>
      <c r="P278" s="32"/>
      <c r="Q278" s="32"/>
      <c r="R278" s="32"/>
      <c r="S278" s="32"/>
      <c r="T278" s="32"/>
      <c r="U278" s="32"/>
    </row>
    <row r="279" spans="1:21" ht="15.75" customHeight="1" x14ac:dyDescent="0.35">
      <c r="A279" s="30"/>
      <c r="B279" s="27"/>
      <c r="C279" s="28"/>
      <c r="D279" s="27"/>
      <c r="E279" s="27"/>
      <c r="F279" s="27"/>
      <c r="G279" s="29"/>
      <c r="H279" s="29"/>
      <c r="I279" s="29"/>
      <c r="J279" s="29"/>
      <c r="K279" s="30"/>
      <c r="L279" s="30"/>
      <c r="M279" s="32"/>
      <c r="N279" s="32"/>
      <c r="O279" s="32"/>
      <c r="P279" s="32"/>
      <c r="Q279" s="32"/>
      <c r="R279" s="32"/>
      <c r="S279" s="32"/>
      <c r="T279" s="32"/>
      <c r="U279" s="32"/>
    </row>
    <row r="280" spans="1:21" ht="15.75" customHeight="1" x14ac:dyDescent="0.35">
      <c r="A280" s="30"/>
      <c r="B280" s="27"/>
      <c r="C280" s="28"/>
      <c r="D280" s="27"/>
      <c r="E280" s="27"/>
      <c r="F280" s="27"/>
      <c r="G280" s="29"/>
      <c r="H280" s="29"/>
      <c r="I280" s="29"/>
      <c r="J280" s="29"/>
      <c r="K280" s="30"/>
      <c r="L280" s="30"/>
      <c r="M280" s="32"/>
      <c r="N280" s="32"/>
      <c r="O280" s="32"/>
      <c r="P280" s="32"/>
      <c r="Q280" s="32"/>
      <c r="R280" s="32"/>
      <c r="S280" s="32"/>
      <c r="T280" s="32"/>
      <c r="U280" s="32"/>
    </row>
    <row r="281" spans="1:21" ht="15.75" customHeight="1" x14ac:dyDescent="0.35">
      <c r="A281" s="30"/>
      <c r="B281" s="27"/>
      <c r="C281" s="28"/>
      <c r="D281" s="27"/>
      <c r="E281" s="27"/>
      <c r="F281" s="27"/>
      <c r="G281" s="29"/>
      <c r="H281" s="29"/>
      <c r="I281" s="29"/>
      <c r="J281" s="29"/>
      <c r="K281" s="30"/>
      <c r="L281" s="30"/>
      <c r="M281" s="32"/>
      <c r="N281" s="32"/>
      <c r="O281" s="32"/>
      <c r="P281" s="32"/>
      <c r="Q281" s="32"/>
      <c r="R281" s="32"/>
      <c r="S281" s="32"/>
      <c r="T281" s="32"/>
      <c r="U281" s="32"/>
    </row>
    <row r="282" spans="1:21" ht="15.75" customHeight="1" x14ac:dyDescent="0.35">
      <c r="A282" s="30"/>
      <c r="B282" s="27"/>
      <c r="C282" s="28"/>
      <c r="D282" s="27"/>
      <c r="E282" s="27"/>
      <c r="F282" s="27"/>
      <c r="G282" s="29"/>
      <c r="H282" s="29"/>
      <c r="I282" s="29"/>
      <c r="J282" s="29"/>
      <c r="K282" s="30"/>
      <c r="L282" s="30"/>
      <c r="M282" s="32"/>
      <c r="N282" s="32"/>
      <c r="O282" s="32"/>
      <c r="P282" s="32"/>
      <c r="Q282" s="32"/>
      <c r="R282" s="32"/>
      <c r="S282" s="32"/>
      <c r="T282" s="32"/>
      <c r="U282" s="32"/>
    </row>
    <row r="283" spans="1:21" ht="15.75" customHeight="1" x14ac:dyDescent="0.35">
      <c r="A283" s="30"/>
      <c r="B283" s="27"/>
      <c r="C283" s="28"/>
      <c r="D283" s="27"/>
      <c r="E283" s="27"/>
      <c r="F283" s="27"/>
      <c r="G283" s="29"/>
      <c r="H283" s="29"/>
      <c r="I283" s="29"/>
      <c r="J283" s="29"/>
      <c r="K283" s="30"/>
      <c r="L283" s="30"/>
      <c r="M283" s="32"/>
      <c r="N283" s="32"/>
      <c r="O283" s="32"/>
      <c r="P283" s="32"/>
      <c r="Q283" s="32"/>
      <c r="R283" s="32"/>
      <c r="S283" s="32"/>
      <c r="T283" s="32"/>
      <c r="U283" s="32"/>
    </row>
    <row r="284" spans="1:21" ht="15.75" customHeight="1" x14ac:dyDescent="0.35">
      <c r="A284" s="30"/>
      <c r="B284" s="27"/>
      <c r="C284" s="28"/>
      <c r="D284" s="27"/>
      <c r="E284" s="27"/>
      <c r="F284" s="27"/>
      <c r="G284" s="29"/>
      <c r="H284" s="29"/>
      <c r="I284" s="29"/>
      <c r="J284" s="29"/>
      <c r="K284" s="30"/>
      <c r="L284" s="30"/>
      <c r="M284" s="32"/>
      <c r="N284" s="32"/>
      <c r="O284" s="32"/>
      <c r="P284" s="32"/>
      <c r="Q284" s="32"/>
      <c r="R284" s="32"/>
      <c r="S284" s="32"/>
      <c r="T284" s="32"/>
      <c r="U284" s="32"/>
    </row>
    <row r="285" spans="1:21" ht="15.75" customHeight="1" x14ac:dyDescent="0.35">
      <c r="A285" s="30"/>
      <c r="B285" s="27"/>
      <c r="C285" s="28"/>
      <c r="D285" s="27"/>
      <c r="E285" s="27"/>
      <c r="F285" s="27"/>
      <c r="G285" s="29"/>
      <c r="H285" s="29"/>
      <c r="I285" s="29"/>
      <c r="J285" s="29"/>
      <c r="K285" s="30"/>
      <c r="L285" s="30"/>
      <c r="M285" s="32"/>
      <c r="N285" s="32"/>
      <c r="O285" s="32"/>
      <c r="P285" s="32"/>
      <c r="Q285" s="32"/>
      <c r="R285" s="32"/>
      <c r="S285" s="32"/>
      <c r="T285" s="32"/>
      <c r="U285" s="32"/>
    </row>
    <row r="286" spans="1:21" ht="15.75" customHeight="1" x14ac:dyDescent="0.35">
      <c r="A286" s="30"/>
      <c r="B286" s="27"/>
      <c r="C286" s="28"/>
      <c r="D286" s="27"/>
      <c r="E286" s="27"/>
      <c r="F286" s="27"/>
      <c r="G286" s="29"/>
      <c r="H286" s="29"/>
      <c r="I286" s="29"/>
      <c r="J286" s="29"/>
      <c r="K286" s="30"/>
      <c r="L286" s="30"/>
      <c r="M286" s="32"/>
      <c r="N286" s="32"/>
      <c r="O286" s="32"/>
      <c r="P286" s="32"/>
      <c r="Q286" s="32"/>
      <c r="R286" s="32"/>
      <c r="S286" s="32"/>
      <c r="T286" s="32"/>
      <c r="U286" s="32"/>
    </row>
    <row r="287" spans="1:21" ht="15.75" customHeight="1" x14ac:dyDescent="0.35">
      <c r="A287" s="30"/>
      <c r="B287" s="27"/>
      <c r="C287" s="28"/>
      <c r="D287" s="27"/>
      <c r="E287" s="27"/>
      <c r="F287" s="27"/>
      <c r="G287" s="29"/>
      <c r="H287" s="29"/>
      <c r="I287" s="29"/>
      <c r="J287" s="29"/>
      <c r="K287" s="30"/>
      <c r="L287" s="30"/>
      <c r="M287" s="32"/>
      <c r="N287" s="32"/>
      <c r="O287" s="32"/>
      <c r="P287" s="32"/>
      <c r="Q287" s="32"/>
      <c r="R287" s="32"/>
      <c r="S287" s="32"/>
      <c r="T287" s="32"/>
      <c r="U287" s="32"/>
    </row>
    <row r="288" spans="1:21" ht="15.75" customHeight="1" x14ac:dyDescent="0.35">
      <c r="A288" s="30"/>
      <c r="B288" s="27"/>
      <c r="C288" s="28"/>
      <c r="D288" s="27"/>
      <c r="E288" s="27"/>
      <c r="F288" s="27"/>
      <c r="G288" s="29"/>
      <c r="H288" s="29"/>
      <c r="I288" s="29"/>
      <c r="J288" s="29"/>
      <c r="K288" s="30"/>
      <c r="L288" s="30"/>
      <c r="M288" s="32"/>
      <c r="N288" s="32"/>
      <c r="O288" s="32"/>
      <c r="P288" s="32"/>
      <c r="Q288" s="32"/>
      <c r="R288" s="32"/>
      <c r="S288" s="32"/>
      <c r="T288" s="32"/>
      <c r="U288" s="32"/>
    </row>
    <row r="289" spans="1:21" ht="15.75" customHeight="1" x14ac:dyDescent="0.35">
      <c r="A289" s="30"/>
      <c r="B289" s="27"/>
      <c r="C289" s="28"/>
      <c r="D289" s="27"/>
      <c r="E289" s="27"/>
      <c r="F289" s="27"/>
      <c r="G289" s="29"/>
      <c r="H289" s="29"/>
      <c r="I289" s="29"/>
      <c r="J289" s="29"/>
      <c r="K289" s="30"/>
      <c r="L289" s="30"/>
      <c r="M289" s="32"/>
      <c r="N289" s="32"/>
      <c r="O289" s="32"/>
      <c r="P289" s="32"/>
      <c r="Q289" s="32"/>
      <c r="R289" s="32"/>
      <c r="S289" s="32"/>
      <c r="T289" s="32"/>
      <c r="U289" s="32"/>
    </row>
    <row r="290" spans="1:21" ht="15.75" customHeight="1" x14ac:dyDescent="0.35">
      <c r="A290" s="30"/>
      <c r="B290" s="27"/>
      <c r="C290" s="28"/>
      <c r="D290" s="27"/>
      <c r="E290" s="27"/>
      <c r="F290" s="27"/>
      <c r="G290" s="29"/>
      <c r="H290" s="29"/>
      <c r="I290" s="29"/>
      <c r="J290" s="29"/>
      <c r="K290" s="30"/>
      <c r="L290" s="30"/>
      <c r="M290" s="32"/>
      <c r="N290" s="32"/>
      <c r="O290" s="32"/>
      <c r="P290" s="32"/>
      <c r="Q290" s="32"/>
      <c r="R290" s="32"/>
      <c r="S290" s="32"/>
      <c r="T290" s="32"/>
      <c r="U290" s="32"/>
    </row>
    <row r="291" spans="1:21" ht="15.75" customHeight="1" x14ac:dyDescent="0.35">
      <c r="A291" s="30"/>
      <c r="B291" s="27"/>
      <c r="C291" s="28"/>
      <c r="D291" s="27"/>
      <c r="E291" s="27"/>
      <c r="F291" s="27"/>
      <c r="G291" s="29"/>
      <c r="H291" s="29"/>
      <c r="I291" s="29"/>
      <c r="J291" s="29"/>
      <c r="K291" s="30"/>
      <c r="L291" s="30"/>
      <c r="M291" s="32"/>
      <c r="N291" s="32"/>
      <c r="O291" s="32"/>
      <c r="P291" s="32"/>
      <c r="Q291" s="32"/>
      <c r="R291" s="32"/>
      <c r="S291" s="32"/>
      <c r="T291" s="32"/>
      <c r="U291" s="32"/>
    </row>
    <row r="292" spans="1:21" ht="15.75" customHeight="1" x14ac:dyDescent="0.35">
      <c r="A292" s="30"/>
      <c r="B292" s="27"/>
      <c r="C292" s="28"/>
      <c r="D292" s="27"/>
      <c r="E292" s="27"/>
      <c r="F292" s="27"/>
      <c r="G292" s="29"/>
      <c r="H292" s="29"/>
      <c r="I292" s="29"/>
      <c r="J292" s="29"/>
      <c r="K292" s="30"/>
      <c r="L292" s="30"/>
      <c r="M292" s="32"/>
      <c r="N292" s="32"/>
      <c r="O292" s="32"/>
      <c r="P292" s="32"/>
      <c r="Q292" s="32"/>
      <c r="R292" s="32"/>
      <c r="S292" s="32"/>
      <c r="T292" s="32"/>
      <c r="U292" s="32"/>
    </row>
    <row r="293" spans="1:21" ht="15.75" customHeight="1" x14ac:dyDescent="0.35">
      <c r="A293" s="30"/>
      <c r="B293" s="27"/>
      <c r="C293" s="28"/>
      <c r="D293" s="27"/>
      <c r="E293" s="27"/>
      <c r="F293" s="27"/>
      <c r="G293" s="29"/>
      <c r="H293" s="29"/>
      <c r="I293" s="29"/>
      <c r="J293" s="29"/>
      <c r="K293" s="30"/>
      <c r="L293" s="30"/>
      <c r="M293" s="32"/>
      <c r="N293" s="32"/>
      <c r="O293" s="32"/>
      <c r="P293" s="32"/>
      <c r="Q293" s="32"/>
      <c r="R293" s="32"/>
      <c r="S293" s="32"/>
      <c r="T293" s="32"/>
      <c r="U293" s="32"/>
    </row>
    <row r="294" spans="1:21" ht="15.75" customHeight="1" x14ac:dyDescent="0.35">
      <c r="A294" s="30"/>
      <c r="B294" s="27"/>
      <c r="C294" s="28"/>
      <c r="D294" s="27"/>
      <c r="E294" s="27"/>
      <c r="F294" s="27"/>
      <c r="G294" s="29"/>
      <c r="H294" s="29"/>
      <c r="I294" s="29"/>
      <c r="J294" s="29"/>
      <c r="K294" s="30"/>
      <c r="L294" s="30"/>
      <c r="M294" s="32"/>
      <c r="N294" s="32"/>
      <c r="O294" s="32"/>
      <c r="P294" s="32"/>
      <c r="Q294" s="32"/>
      <c r="R294" s="32"/>
      <c r="S294" s="32"/>
      <c r="T294" s="32"/>
      <c r="U294" s="32"/>
    </row>
    <row r="295" spans="1:21" ht="15.75" customHeight="1" x14ac:dyDescent="0.35">
      <c r="A295" s="30"/>
      <c r="B295" s="27"/>
      <c r="C295" s="28"/>
      <c r="D295" s="27"/>
      <c r="E295" s="27"/>
      <c r="F295" s="27"/>
      <c r="G295" s="29"/>
      <c r="H295" s="29"/>
      <c r="I295" s="29"/>
      <c r="J295" s="29"/>
      <c r="K295" s="30"/>
      <c r="L295" s="30"/>
      <c r="M295" s="32"/>
      <c r="N295" s="32"/>
      <c r="O295" s="32"/>
      <c r="P295" s="32"/>
      <c r="Q295" s="32"/>
      <c r="R295" s="32"/>
      <c r="S295" s="32"/>
      <c r="T295" s="32"/>
      <c r="U295" s="32"/>
    </row>
    <row r="296" spans="1:21" ht="15.75" customHeight="1" x14ac:dyDescent="0.35">
      <c r="A296" s="30"/>
      <c r="B296" s="27"/>
      <c r="C296" s="28"/>
      <c r="D296" s="27"/>
      <c r="E296" s="27"/>
      <c r="F296" s="27"/>
      <c r="G296" s="29"/>
      <c r="H296" s="29"/>
      <c r="I296" s="29"/>
      <c r="J296" s="29"/>
      <c r="K296" s="30"/>
      <c r="L296" s="30"/>
      <c r="M296" s="32"/>
      <c r="N296" s="32"/>
      <c r="O296" s="32"/>
      <c r="P296" s="32"/>
      <c r="Q296" s="32"/>
      <c r="R296" s="32"/>
      <c r="S296" s="32"/>
      <c r="T296" s="32"/>
      <c r="U296" s="32"/>
    </row>
    <row r="297" spans="1:21" ht="15.75" customHeight="1" x14ac:dyDescent="0.35">
      <c r="A297" s="30"/>
      <c r="B297" s="27"/>
      <c r="C297" s="28"/>
      <c r="D297" s="27"/>
      <c r="E297" s="27"/>
      <c r="F297" s="27"/>
      <c r="G297" s="29"/>
      <c r="H297" s="29"/>
      <c r="I297" s="29"/>
      <c r="J297" s="29"/>
      <c r="K297" s="30"/>
      <c r="L297" s="30"/>
      <c r="M297" s="32"/>
      <c r="N297" s="32"/>
      <c r="O297" s="32"/>
      <c r="P297" s="32"/>
      <c r="Q297" s="32"/>
      <c r="R297" s="32"/>
      <c r="S297" s="32"/>
      <c r="T297" s="32"/>
      <c r="U297" s="32"/>
    </row>
    <row r="298" spans="1:21" ht="15.75" customHeight="1" x14ac:dyDescent="0.35">
      <c r="A298" s="30"/>
      <c r="B298" s="27"/>
      <c r="C298" s="28"/>
      <c r="D298" s="27"/>
      <c r="E298" s="27"/>
      <c r="F298" s="27"/>
      <c r="G298" s="29"/>
      <c r="H298" s="29"/>
      <c r="I298" s="29"/>
      <c r="J298" s="29"/>
      <c r="K298" s="30"/>
      <c r="L298" s="30"/>
      <c r="M298" s="32"/>
      <c r="N298" s="32"/>
      <c r="O298" s="32"/>
      <c r="P298" s="32"/>
      <c r="Q298" s="32"/>
      <c r="R298" s="32"/>
      <c r="S298" s="32"/>
      <c r="T298" s="32"/>
      <c r="U298" s="32"/>
    </row>
    <row r="299" spans="1:21" ht="15.75" customHeight="1" x14ac:dyDescent="0.35">
      <c r="A299" s="30"/>
      <c r="B299" s="27"/>
      <c r="C299" s="28"/>
      <c r="D299" s="27"/>
      <c r="E299" s="27"/>
      <c r="F299" s="27"/>
      <c r="G299" s="29"/>
      <c r="H299" s="29"/>
      <c r="I299" s="29"/>
      <c r="J299" s="29"/>
      <c r="K299" s="30"/>
      <c r="L299" s="30"/>
      <c r="M299" s="32"/>
      <c r="N299" s="32"/>
      <c r="O299" s="32"/>
      <c r="P299" s="32"/>
      <c r="Q299" s="32"/>
      <c r="R299" s="32"/>
      <c r="S299" s="32"/>
      <c r="T299" s="32"/>
      <c r="U299" s="32"/>
    </row>
    <row r="300" spans="1:21" ht="15.75" customHeight="1" x14ac:dyDescent="0.35">
      <c r="A300" s="30"/>
      <c r="B300" s="27"/>
      <c r="C300" s="28"/>
      <c r="D300" s="27"/>
      <c r="E300" s="27"/>
      <c r="F300" s="27"/>
      <c r="G300" s="29"/>
      <c r="H300" s="29"/>
      <c r="I300" s="29"/>
      <c r="J300" s="29"/>
      <c r="K300" s="30"/>
      <c r="L300" s="30"/>
      <c r="M300" s="32"/>
      <c r="N300" s="32"/>
      <c r="O300" s="32"/>
      <c r="P300" s="32"/>
      <c r="Q300" s="32"/>
      <c r="R300" s="32"/>
      <c r="S300" s="32"/>
      <c r="T300" s="32"/>
      <c r="U300" s="32"/>
    </row>
    <row r="301" spans="1:21" ht="15.75" customHeight="1" x14ac:dyDescent="0.35">
      <c r="A301" s="30"/>
      <c r="B301" s="27"/>
      <c r="C301" s="28"/>
      <c r="D301" s="27"/>
      <c r="E301" s="27"/>
      <c r="F301" s="27"/>
      <c r="G301" s="29"/>
      <c r="H301" s="29"/>
      <c r="I301" s="29"/>
      <c r="J301" s="29"/>
      <c r="K301" s="30"/>
      <c r="L301" s="30"/>
      <c r="M301" s="32"/>
      <c r="N301" s="32"/>
      <c r="O301" s="32"/>
      <c r="P301" s="32"/>
      <c r="Q301" s="32"/>
      <c r="R301" s="32"/>
      <c r="S301" s="32"/>
      <c r="T301" s="32"/>
      <c r="U301" s="32"/>
    </row>
    <row r="302" spans="1:21" ht="15.75" customHeight="1" x14ac:dyDescent="0.35">
      <c r="A302" s="30"/>
      <c r="B302" s="27"/>
      <c r="C302" s="28"/>
      <c r="D302" s="27"/>
      <c r="E302" s="27"/>
      <c r="F302" s="27"/>
      <c r="G302" s="29"/>
      <c r="H302" s="29"/>
      <c r="I302" s="29"/>
      <c r="J302" s="29"/>
      <c r="K302" s="30"/>
      <c r="L302" s="30"/>
      <c r="M302" s="32"/>
      <c r="N302" s="32"/>
      <c r="O302" s="32"/>
      <c r="P302" s="32"/>
      <c r="Q302" s="32"/>
      <c r="R302" s="32"/>
      <c r="S302" s="32"/>
      <c r="T302" s="32"/>
      <c r="U302" s="32"/>
    </row>
    <row r="303" spans="1:21" ht="15.75" customHeight="1" x14ac:dyDescent="0.35">
      <c r="A303" s="30"/>
      <c r="B303" s="27"/>
      <c r="C303" s="28"/>
      <c r="D303" s="27"/>
      <c r="E303" s="27"/>
      <c r="F303" s="27"/>
      <c r="G303" s="29"/>
      <c r="H303" s="29"/>
      <c r="I303" s="29"/>
      <c r="J303" s="29"/>
      <c r="K303" s="30"/>
      <c r="L303" s="30"/>
      <c r="M303" s="32"/>
      <c r="N303" s="32"/>
      <c r="O303" s="32"/>
      <c r="P303" s="32"/>
      <c r="Q303" s="32"/>
      <c r="R303" s="32"/>
      <c r="S303" s="32"/>
      <c r="T303" s="32"/>
      <c r="U303" s="32"/>
    </row>
    <row r="304" spans="1:21" ht="15.75" customHeight="1" x14ac:dyDescent="0.35">
      <c r="A304" s="30"/>
      <c r="B304" s="27"/>
      <c r="C304" s="28"/>
      <c r="D304" s="27"/>
      <c r="E304" s="27"/>
      <c r="F304" s="27"/>
      <c r="G304" s="29"/>
      <c r="H304" s="29"/>
      <c r="I304" s="29"/>
      <c r="J304" s="29"/>
      <c r="K304" s="30"/>
      <c r="L304" s="30"/>
      <c r="M304" s="32"/>
      <c r="N304" s="32"/>
      <c r="O304" s="32"/>
      <c r="P304" s="32"/>
      <c r="Q304" s="32"/>
      <c r="R304" s="32"/>
      <c r="S304" s="32"/>
      <c r="T304" s="32"/>
      <c r="U304" s="32"/>
    </row>
    <row r="305" spans="1:21" ht="15.75" customHeight="1" x14ac:dyDescent="0.35">
      <c r="A305" s="30"/>
      <c r="B305" s="27"/>
      <c r="C305" s="28"/>
      <c r="D305" s="27"/>
      <c r="E305" s="27"/>
      <c r="F305" s="27"/>
      <c r="G305" s="29"/>
      <c r="H305" s="29"/>
      <c r="I305" s="29"/>
      <c r="J305" s="29"/>
      <c r="K305" s="30"/>
      <c r="L305" s="30"/>
      <c r="M305" s="32"/>
      <c r="N305" s="32"/>
      <c r="O305" s="32"/>
      <c r="P305" s="32"/>
      <c r="Q305" s="32"/>
      <c r="R305" s="32"/>
      <c r="S305" s="32"/>
      <c r="T305" s="32"/>
      <c r="U305" s="32"/>
    </row>
    <row r="306" spans="1:21" ht="15.75" customHeight="1" x14ac:dyDescent="0.35">
      <c r="A306" s="30"/>
      <c r="B306" s="27"/>
      <c r="C306" s="28"/>
      <c r="D306" s="27"/>
      <c r="E306" s="27"/>
      <c r="F306" s="27"/>
      <c r="G306" s="29"/>
      <c r="H306" s="29"/>
      <c r="I306" s="29"/>
      <c r="J306" s="29"/>
      <c r="K306" s="30"/>
      <c r="L306" s="30"/>
      <c r="M306" s="32"/>
      <c r="N306" s="32"/>
      <c r="O306" s="32"/>
      <c r="P306" s="32"/>
      <c r="Q306" s="32"/>
      <c r="R306" s="32"/>
      <c r="S306" s="32"/>
      <c r="T306" s="32"/>
      <c r="U306" s="32"/>
    </row>
    <row r="307" spans="1:21" ht="15.75" customHeight="1" x14ac:dyDescent="0.35">
      <c r="A307" s="30"/>
      <c r="B307" s="27"/>
      <c r="C307" s="28"/>
      <c r="D307" s="27"/>
      <c r="E307" s="27"/>
      <c r="F307" s="27"/>
      <c r="G307" s="29"/>
      <c r="H307" s="29"/>
      <c r="I307" s="29"/>
      <c r="J307" s="29"/>
      <c r="K307" s="30"/>
      <c r="L307" s="30"/>
      <c r="M307" s="32"/>
      <c r="N307" s="32"/>
      <c r="O307" s="32"/>
      <c r="P307" s="32"/>
      <c r="Q307" s="32"/>
      <c r="R307" s="32"/>
      <c r="S307" s="32"/>
      <c r="T307" s="32"/>
      <c r="U307" s="32"/>
    </row>
    <row r="308" spans="1:21" ht="15.75" customHeight="1" x14ac:dyDescent="0.35">
      <c r="A308" s="30"/>
      <c r="B308" s="27"/>
      <c r="C308" s="28"/>
      <c r="D308" s="27"/>
      <c r="E308" s="27"/>
      <c r="F308" s="27"/>
      <c r="G308" s="29"/>
      <c r="H308" s="29"/>
      <c r="I308" s="29"/>
      <c r="J308" s="29"/>
      <c r="K308" s="30"/>
      <c r="L308" s="30"/>
      <c r="M308" s="32"/>
      <c r="N308" s="32"/>
      <c r="O308" s="32"/>
      <c r="P308" s="32"/>
      <c r="Q308" s="32"/>
      <c r="R308" s="32"/>
      <c r="S308" s="32"/>
      <c r="T308" s="32"/>
      <c r="U308" s="32"/>
    </row>
    <row r="309" spans="1:21" ht="15.75" customHeight="1" x14ac:dyDescent="0.35">
      <c r="A309" s="30"/>
      <c r="B309" s="27"/>
      <c r="C309" s="28"/>
      <c r="D309" s="27"/>
      <c r="E309" s="27"/>
      <c r="F309" s="27"/>
      <c r="G309" s="29"/>
      <c r="H309" s="29"/>
      <c r="I309" s="29"/>
      <c r="J309" s="29"/>
      <c r="K309" s="30"/>
      <c r="L309" s="30"/>
      <c r="M309" s="32"/>
      <c r="N309" s="32"/>
      <c r="O309" s="32"/>
      <c r="P309" s="32"/>
      <c r="Q309" s="32"/>
      <c r="R309" s="32"/>
      <c r="S309" s="32"/>
      <c r="T309" s="32"/>
      <c r="U309" s="32"/>
    </row>
    <row r="310" spans="1:21" ht="15.75" customHeight="1" x14ac:dyDescent="0.35">
      <c r="A310" s="30"/>
      <c r="B310" s="27"/>
      <c r="C310" s="28"/>
      <c r="D310" s="27"/>
      <c r="E310" s="27"/>
      <c r="F310" s="27"/>
      <c r="G310" s="29"/>
      <c r="H310" s="29"/>
      <c r="I310" s="29"/>
      <c r="J310" s="29"/>
      <c r="K310" s="30"/>
      <c r="L310" s="30"/>
      <c r="M310" s="32"/>
      <c r="N310" s="32"/>
      <c r="O310" s="32"/>
      <c r="P310" s="32"/>
      <c r="Q310" s="32"/>
      <c r="R310" s="32"/>
      <c r="S310" s="32"/>
      <c r="T310" s="32"/>
      <c r="U310" s="32"/>
    </row>
    <row r="311" spans="1:21" ht="15.75" customHeight="1" x14ac:dyDescent="0.35">
      <c r="A311" s="30"/>
      <c r="B311" s="27"/>
      <c r="C311" s="28"/>
      <c r="D311" s="27"/>
      <c r="E311" s="27"/>
      <c r="F311" s="27"/>
      <c r="G311" s="29"/>
      <c r="H311" s="29"/>
      <c r="I311" s="29"/>
      <c r="J311" s="29"/>
      <c r="K311" s="30"/>
      <c r="L311" s="30"/>
      <c r="M311" s="32"/>
      <c r="N311" s="32"/>
      <c r="O311" s="32"/>
      <c r="P311" s="32"/>
      <c r="Q311" s="32"/>
      <c r="R311" s="32"/>
      <c r="S311" s="32"/>
      <c r="T311" s="32"/>
      <c r="U311" s="32"/>
    </row>
    <row r="312" spans="1:21" ht="15.75" customHeight="1" x14ac:dyDescent="0.35">
      <c r="A312" s="30"/>
      <c r="B312" s="27"/>
      <c r="C312" s="28"/>
      <c r="D312" s="27"/>
      <c r="E312" s="27"/>
      <c r="F312" s="27"/>
      <c r="G312" s="29"/>
      <c r="H312" s="29"/>
      <c r="I312" s="29"/>
      <c r="J312" s="29"/>
      <c r="K312" s="30"/>
      <c r="L312" s="30"/>
      <c r="M312" s="32"/>
      <c r="N312" s="32"/>
      <c r="O312" s="32"/>
      <c r="P312" s="32"/>
      <c r="Q312" s="32"/>
      <c r="R312" s="32"/>
      <c r="S312" s="32"/>
      <c r="T312" s="32"/>
      <c r="U312" s="32"/>
    </row>
    <row r="313" spans="1:21" ht="15.75" customHeight="1" x14ac:dyDescent="0.35">
      <c r="A313" s="30"/>
      <c r="B313" s="27"/>
      <c r="C313" s="28"/>
      <c r="D313" s="27"/>
      <c r="E313" s="27"/>
      <c r="F313" s="27"/>
      <c r="G313" s="29"/>
      <c r="H313" s="29"/>
      <c r="I313" s="29"/>
      <c r="J313" s="29"/>
      <c r="K313" s="30"/>
      <c r="L313" s="30"/>
      <c r="M313" s="32"/>
      <c r="N313" s="32"/>
      <c r="O313" s="32"/>
      <c r="P313" s="32"/>
      <c r="Q313" s="32"/>
      <c r="R313" s="32"/>
      <c r="S313" s="32"/>
      <c r="T313" s="32"/>
      <c r="U313" s="32"/>
    </row>
    <row r="314" spans="1:21" ht="15.75" customHeight="1" x14ac:dyDescent="0.35">
      <c r="A314" s="30"/>
      <c r="B314" s="27"/>
      <c r="C314" s="28"/>
      <c r="D314" s="27"/>
      <c r="E314" s="27"/>
      <c r="F314" s="27"/>
      <c r="G314" s="29"/>
      <c r="H314" s="29"/>
      <c r="I314" s="29"/>
      <c r="J314" s="29"/>
      <c r="K314" s="30"/>
      <c r="L314" s="30"/>
      <c r="M314" s="32"/>
      <c r="N314" s="32"/>
      <c r="O314" s="32"/>
      <c r="P314" s="32"/>
      <c r="Q314" s="32"/>
      <c r="R314" s="32"/>
      <c r="S314" s="32"/>
      <c r="T314" s="32"/>
      <c r="U314" s="32"/>
    </row>
    <row r="315" spans="1:21" ht="15.75" customHeight="1" x14ac:dyDescent="0.35">
      <c r="A315" s="30"/>
      <c r="B315" s="27"/>
      <c r="C315" s="28"/>
      <c r="D315" s="27"/>
      <c r="E315" s="27"/>
      <c r="F315" s="27"/>
      <c r="G315" s="29"/>
      <c r="H315" s="29"/>
      <c r="I315" s="29"/>
      <c r="J315" s="29"/>
      <c r="K315" s="30"/>
      <c r="L315" s="30"/>
      <c r="M315" s="32"/>
      <c r="N315" s="32"/>
      <c r="O315" s="32"/>
      <c r="P315" s="32"/>
      <c r="Q315" s="32"/>
      <c r="R315" s="32"/>
      <c r="S315" s="32"/>
      <c r="T315" s="32"/>
      <c r="U315" s="32"/>
    </row>
    <row r="316" spans="1:21" ht="15.75" customHeight="1" x14ac:dyDescent="0.35">
      <c r="A316" s="30"/>
      <c r="B316" s="27"/>
      <c r="C316" s="28"/>
      <c r="D316" s="27"/>
      <c r="E316" s="27"/>
      <c r="F316" s="27"/>
      <c r="G316" s="29"/>
      <c r="H316" s="29"/>
      <c r="I316" s="29"/>
      <c r="J316" s="29"/>
      <c r="K316" s="30"/>
      <c r="L316" s="30"/>
      <c r="M316" s="32"/>
      <c r="N316" s="32"/>
      <c r="O316" s="32"/>
      <c r="P316" s="32"/>
      <c r="Q316" s="32"/>
      <c r="R316" s="32"/>
      <c r="S316" s="32"/>
      <c r="T316" s="32"/>
      <c r="U316" s="32"/>
    </row>
    <row r="317" spans="1:21" ht="15.75" customHeight="1" x14ac:dyDescent="0.35">
      <c r="A317" s="30"/>
      <c r="B317" s="27"/>
      <c r="C317" s="28"/>
      <c r="D317" s="27"/>
      <c r="E317" s="27"/>
      <c r="F317" s="27"/>
      <c r="G317" s="29"/>
      <c r="H317" s="29"/>
      <c r="I317" s="29"/>
      <c r="J317" s="29"/>
      <c r="K317" s="30"/>
      <c r="L317" s="30"/>
      <c r="M317" s="32"/>
      <c r="N317" s="32"/>
      <c r="O317" s="32"/>
      <c r="P317" s="32"/>
      <c r="Q317" s="32"/>
      <c r="R317" s="32"/>
      <c r="S317" s="32"/>
      <c r="T317" s="32"/>
      <c r="U317" s="32"/>
    </row>
    <row r="318" spans="1:21" ht="15.75" customHeight="1" x14ac:dyDescent="0.35">
      <c r="A318" s="30"/>
      <c r="B318" s="27"/>
      <c r="C318" s="28"/>
      <c r="D318" s="27"/>
      <c r="E318" s="27"/>
      <c r="F318" s="27"/>
      <c r="G318" s="29"/>
      <c r="H318" s="29"/>
      <c r="I318" s="29"/>
      <c r="J318" s="29"/>
      <c r="K318" s="30"/>
      <c r="L318" s="30"/>
      <c r="M318" s="32"/>
      <c r="N318" s="32"/>
      <c r="O318" s="32"/>
      <c r="P318" s="32"/>
      <c r="Q318" s="32"/>
      <c r="R318" s="32"/>
      <c r="S318" s="32"/>
      <c r="T318" s="32"/>
      <c r="U318" s="32"/>
    </row>
    <row r="319" spans="1:21" ht="15.75" customHeight="1" x14ac:dyDescent="0.35">
      <c r="A319" s="30"/>
      <c r="B319" s="27"/>
      <c r="C319" s="28"/>
      <c r="D319" s="27"/>
      <c r="E319" s="27"/>
      <c r="F319" s="27"/>
      <c r="G319" s="29"/>
      <c r="H319" s="29"/>
      <c r="I319" s="29"/>
      <c r="J319" s="29"/>
      <c r="K319" s="30"/>
      <c r="L319" s="30"/>
      <c r="M319" s="32"/>
      <c r="N319" s="32"/>
      <c r="O319" s="32"/>
      <c r="P319" s="32"/>
      <c r="Q319" s="32"/>
      <c r="R319" s="32"/>
      <c r="S319" s="32"/>
      <c r="T319" s="32"/>
      <c r="U319" s="32"/>
    </row>
    <row r="320" spans="1:21" ht="15.75" customHeight="1" x14ac:dyDescent="0.35">
      <c r="A320" s="30"/>
      <c r="B320" s="27"/>
      <c r="C320" s="28"/>
      <c r="D320" s="27"/>
      <c r="E320" s="27"/>
      <c r="F320" s="27"/>
      <c r="G320" s="29"/>
      <c r="H320" s="29"/>
      <c r="I320" s="29"/>
      <c r="J320" s="29"/>
      <c r="K320" s="30"/>
      <c r="L320" s="30"/>
      <c r="M320" s="32"/>
      <c r="N320" s="32"/>
      <c r="O320" s="32"/>
      <c r="P320" s="32"/>
      <c r="Q320" s="32"/>
      <c r="R320" s="32"/>
      <c r="S320" s="32"/>
      <c r="T320" s="32"/>
      <c r="U320" s="32"/>
    </row>
    <row r="321" spans="1:21" ht="15.75" customHeight="1" x14ac:dyDescent="0.35">
      <c r="A321" s="30"/>
      <c r="B321" s="27"/>
      <c r="C321" s="28"/>
      <c r="D321" s="27"/>
      <c r="E321" s="27"/>
      <c r="F321" s="27"/>
      <c r="G321" s="29"/>
      <c r="H321" s="29"/>
      <c r="I321" s="29"/>
      <c r="J321" s="29"/>
      <c r="K321" s="30"/>
      <c r="L321" s="30"/>
      <c r="M321" s="32"/>
      <c r="N321" s="32"/>
      <c r="O321" s="32"/>
      <c r="P321" s="32"/>
      <c r="Q321" s="32"/>
      <c r="R321" s="32"/>
      <c r="S321" s="32"/>
      <c r="T321" s="32"/>
      <c r="U321" s="32"/>
    </row>
    <row r="322" spans="1:21" ht="15.75" customHeight="1" x14ac:dyDescent="0.35">
      <c r="A322" s="30"/>
      <c r="B322" s="27"/>
      <c r="C322" s="28"/>
      <c r="D322" s="27"/>
      <c r="E322" s="27"/>
      <c r="F322" s="27"/>
      <c r="G322" s="29"/>
      <c r="H322" s="29"/>
      <c r="I322" s="29"/>
      <c r="J322" s="29"/>
      <c r="K322" s="30"/>
      <c r="L322" s="30"/>
      <c r="M322" s="32"/>
      <c r="N322" s="32"/>
      <c r="O322" s="32"/>
      <c r="P322" s="32"/>
      <c r="Q322" s="32"/>
      <c r="R322" s="32"/>
      <c r="S322" s="32"/>
      <c r="T322" s="32"/>
      <c r="U322" s="32"/>
    </row>
    <row r="323" spans="1:21" ht="15.75" customHeight="1" x14ac:dyDescent="0.35">
      <c r="A323" s="30"/>
      <c r="B323" s="27"/>
      <c r="C323" s="28"/>
      <c r="D323" s="27"/>
      <c r="E323" s="27"/>
      <c r="F323" s="27"/>
      <c r="G323" s="29"/>
      <c r="H323" s="29"/>
      <c r="I323" s="29"/>
      <c r="J323" s="29"/>
      <c r="K323" s="30"/>
      <c r="L323" s="30"/>
      <c r="M323" s="32"/>
      <c r="N323" s="32"/>
      <c r="O323" s="32"/>
      <c r="P323" s="32"/>
      <c r="Q323" s="32"/>
      <c r="R323" s="32"/>
      <c r="S323" s="32"/>
      <c r="T323" s="32"/>
      <c r="U323" s="32"/>
    </row>
    <row r="324" spans="1:21" ht="15.75" customHeight="1" x14ac:dyDescent="0.35">
      <c r="A324" s="30"/>
      <c r="B324" s="27"/>
      <c r="C324" s="28"/>
      <c r="D324" s="27"/>
      <c r="E324" s="27"/>
      <c r="F324" s="27"/>
      <c r="G324" s="29"/>
      <c r="H324" s="29"/>
      <c r="I324" s="29"/>
      <c r="J324" s="29"/>
      <c r="K324" s="30"/>
      <c r="L324" s="30"/>
      <c r="M324" s="32"/>
      <c r="N324" s="32"/>
      <c r="O324" s="32"/>
      <c r="P324" s="32"/>
      <c r="Q324" s="32"/>
      <c r="R324" s="32"/>
      <c r="S324" s="32"/>
      <c r="T324" s="32"/>
      <c r="U324" s="32"/>
    </row>
    <row r="325" spans="1:21" ht="15.75" customHeight="1" x14ac:dyDescent="0.35">
      <c r="A325" s="30"/>
      <c r="B325" s="27"/>
      <c r="C325" s="28"/>
      <c r="D325" s="27"/>
      <c r="E325" s="27"/>
      <c r="F325" s="27"/>
      <c r="G325" s="29"/>
      <c r="H325" s="29"/>
      <c r="I325" s="29"/>
      <c r="J325" s="29"/>
      <c r="K325" s="30"/>
      <c r="L325" s="30"/>
      <c r="M325" s="32"/>
      <c r="N325" s="32"/>
      <c r="O325" s="32"/>
      <c r="P325" s="32"/>
      <c r="Q325" s="32"/>
      <c r="R325" s="32"/>
      <c r="S325" s="32"/>
      <c r="T325" s="32"/>
      <c r="U325" s="32"/>
    </row>
    <row r="326" spans="1:21" ht="15.75" customHeight="1" x14ac:dyDescent="0.35">
      <c r="A326" s="30"/>
      <c r="B326" s="27"/>
      <c r="C326" s="28"/>
      <c r="D326" s="27"/>
      <c r="E326" s="27"/>
      <c r="F326" s="27"/>
      <c r="G326" s="29"/>
      <c r="H326" s="29"/>
      <c r="I326" s="29"/>
      <c r="J326" s="29"/>
      <c r="K326" s="30"/>
      <c r="L326" s="30"/>
      <c r="M326" s="32"/>
      <c r="N326" s="32"/>
      <c r="O326" s="32"/>
      <c r="P326" s="32"/>
      <c r="Q326" s="32"/>
      <c r="R326" s="32"/>
      <c r="S326" s="32"/>
      <c r="T326" s="32"/>
      <c r="U326" s="32"/>
    </row>
    <row r="327" spans="1:21" ht="15.75" customHeight="1" x14ac:dyDescent="0.35">
      <c r="A327" s="30"/>
      <c r="B327" s="27"/>
      <c r="C327" s="28"/>
      <c r="D327" s="27"/>
      <c r="E327" s="27"/>
      <c r="F327" s="27"/>
      <c r="G327" s="29"/>
      <c r="H327" s="29"/>
      <c r="I327" s="29"/>
      <c r="J327" s="29"/>
      <c r="K327" s="30"/>
      <c r="L327" s="30"/>
      <c r="M327" s="32"/>
      <c r="N327" s="32"/>
      <c r="O327" s="32"/>
      <c r="P327" s="32"/>
      <c r="Q327" s="32"/>
      <c r="R327" s="32"/>
      <c r="S327" s="32"/>
      <c r="T327" s="32"/>
      <c r="U327" s="32"/>
    </row>
    <row r="328" spans="1:21" ht="15.75" customHeight="1" x14ac:dyDescent="0.35">
      <c r="A328" s="30"/>
      <c r="B328" s="27"/>
      <c r="C328" s="28"/>
      <c r="D328" s="27"/>
      <c r="E328" s="27"/>
      <c r="F328" s="27"/>
      <c r="G328" s="29"/>
      <c r="H328" s="29"/>
      <c r="I328" s="29"/>
      <c r="J328" s="29"/>
      <c r="K328" s="30"/>
      <c r="L328" s="30"/>
      <c r="M328" s="32"/>
      <c r="N328" s="32"/>
      <c r="O328" s="32"/>
      <c r="P328" s="32"/>
      <c r="Q328" s="32"/>
      <c r="R328" s="32"/>
      <c r="S328" s="32"/>
      <c r="T328" s="32"/>
      <c r="U328" s="32"/>
    </row>
    <row r="329" spans="1:21" ht="15.75" customHeight="1" x14ac:dyDescent="0.35">
      <c r="A329" s="30"/>
      <c r="B329" s="27"/>
      <c r="C329" s="28"/>
      <c r="D329" s="27"/>
      <c r="E329" s="27"/>
      <c r="F329" s="27"/>
      <c r="G329" s="29"/>
      <c r="H329" s="29"/>
      <c r="I329" s="29"/>
      <c r="J329" s="29"/>
      <c r="K329" s="30"/>
      <c r="L329" s="30"/>
      <c r="M329" s="32"/>
      <c r="N329" s="32"/>
      <c r="O329" s="32"/>
      <c r="P329" s="32"/>
      <c r="Q329" s="32"/>
      <c r="R329" s="32"/>
      <c r="S329" s="32"/>
      <c r="T329" s="32"/>
      <c r="U329" s="32"/>
    </row>
    <row r="330" spans="1:21" ht="15.75" customHeight="1" x14ac:dyDescent="0.35">
      <c r="A330" s="30"/>
      <c r="B330" s="27"/>
      <c r="C330" s="28"/>
      <c r="D330" s="27"/>
      <c r="E330" s="27"/>
      <c r="F330" s="27"/>
      <c r="G330" s="29"/>
      <c r="H330" s="29"/>
      <c r="I330" s="29"/>
      <c r="J330" s="29"/>
      <c r="K330" s="30"/>
      <c r="L330" s="30"/>
      <c r="M330" s="32"/>
      <c r="N330" s="32"/>
      <c r="O330" s="32"/>
      <c r="P330" s="32"/>
      <c r="Q330" s="32"/>
      <c r="R330" s="32"/>
      <c r="S330" s="32"/>
      <c r="T330" s="32"/>
      <c r="U330" s="32"/>
    </row>
    <row r="331" spans="1:21" ht="15.75" customHeight="1" x14ac:dyDescent="0.35">
      <c r="A331" s="30"/>
      <c r="B331" s="27"/>
      <c r="C331" s="28"/>
      <c r="D331" s="27"/>
      <c r="E331" s="27"/>
      <c r="F331" s="27"/>
      <c r="G331" s="29"/>
      <c r="H331" s="29"/>
      <c r="I331" s="29"/>
      <c r="J331" s="29"/>
      <c r="K331" s="30"/>
      <c r="L331" s="30"/>
      <c r="M331" s="32"/>
      <c r="N331" s="32"/>
      <c r="O331" s="32"/>
      <c r="P331" s="32"/>
      <c r="Q331" s="32"/>
      <c r="R331" s="32"/>
      <c r="S331" s="32"/>
      <c r="T331" s="32"/>
      <c r="U331" s="32"/>
    </row>
    <row r="332" spans="1:21" ht="15.75" customHeight="1" x14ac:dyDescent="0.35">
      <c r="A332" s="30"/>
      <c r="B332" s="27"/>
      <c r="C332" s="28"/>
      <c r="D332" s="27"/>
      <c r="E332" s="27"/>
      <c r="F332" s="27"/>
      <c r="G332" s="29"/>
      <c r="H332" s="29"/>
      <c r="I332" s="29"/>
      <c r="J332" s="29"/>
      <c r="K332" s="30"/>
      <c r="L332" s="30"/>
      <c r="M332" s="32"/>
      <c r="N332" s="32"/>
      <c r="O332" s="32"/>
      <c r="P332" s="32"/>
      <c r="Q332" s="32"/>
      <c r="R332" s="32"/>
      <c r="S332" s="32"/>
      <c r="T332" s="32"/>
      <c r="U332" s="32"/>
    </row>
    <row r="333" spans="1:21" ht="15.75" customHeight="1" x14ac:dyDescent="0.35">
      <c r="A333" s="30"/>
      <c r="B333" s="27"/>
      <c r="C333" s="28"/>
      <c r="D333" s="27"/>
      <c r="E333" s="27"/>
      <c r="F333" s="27"/>
      <c r="G333" s="29"/>
      <c r="H333" s="29"/>
      <c r="I333" s="29"/>
      <c r="J333" s="29"/>
      <c r="K333" s="30"/>
      <c r="L333" s="30"/>
      <c r="M333" s="32"/>
      <c r="N333" s="32"/>
      <c r="O333" s="32"/>
      <c r="P333" s="32"/>
      <c r="Q333" s="32"/>
      <c r="R333" s="32"/>
      <c r="S333" s="32"/>
      <c r="T333" s="32"/>
      <c r="U333" s="32"/>
    </row>
    <row r="334" spans="1:21" ht="15.75" customHeight="1" x14ac:dyDescent="0.35">
      <c r="A334" s="30"/>
      <c r="B334" s="27"/>
      <c r="C334" s="28"/>
      <c r="D334" s="27"/>
      <c r="E334" s="27"/>
      <c r="F334" s="27"/>
      <c r="G334" s="29"/>
      <c r="H334" s="29"/>
      <c r="I334" s="29"/>
      <c r="J334" s="29"/>
      <c r="K334" s="30"/>
      <c r="L334" s="30"/>
      <c r="M334" s="32"/>
      <c r="N334" s="32"/>
      <c r="O334" s="32"/>
      <c r="P334" s="32"/>
      <c r="Q334" s="32"/>
      <c r="R334" s="32"/>
      <c r="S334" s="32"/>
      <c r="T334" s="32"/>
      <c r="U334" s="32"/>
    </row>
    <row r="335" spans="1:21" ht="15.75" customHeight="1" x14ac:dyDescent="0.35">
      <c r="A335" s="30"/>
      <c r="B335" s="27"/>
      <c r="C335" s="28"/>
      <c r="D335" s="27"/>
      <c r="E335" s="27"/>
      <c r="F335" s="27"/>
      <c r="G335" s="29"/>
      <c r="H335" s="29"/>
      <c r="I335" s="29"/>
      <c r="J335" s="29"/>
      <c r="K335" s="30"/>
      <c r="L335" s="30"/>
      <c r="M335" s="32"/>
      <c r="N335" s="32"/>
      <c r="O335" s="32"/>
      <c r="P335" s="32"/>
      <c r="Q335" s="32"/>
      <c r="R335" s="32"/>
      <c r="S335" s="32"/>
      <c r="T335" s="32"/>
      <c r="U335" s="32"/>
    </row>
    <row r="336" spans="1:21" ht="15.75" customHeight="1" x14ac:dyDescent="0.35">
      <c r="A336" s="30"/>
      <c r="B336" s="27"/>
      <c r="C336" s="28"/>
      <c r="D336" s="27"/>
      <c r="E336" s="27"/>
      <c r="F336" s="27"/>
      <c r="G336" s="29"/>
      <c r="H336" s="29"/>
      <c r="I336" s="29"/>
      <c r="J336" s="29"/>
      <c r="K336" s="30"/>
      <c r="L336" s="30"/>
      <c r="M336" s="32"/>
      <c r="N336" s="32"/>
      <c r="O336" s="32"/>
      <c r="P336" s="32"/>
      <c r="Q336" s="32"/>
      <c r="R336" s="32"/>
      <c r="S336" s="32"/>
      <c r="T336" s="32"/>
      <c r="U336" s="32"/>
    </row>
    <row r="337" spans="1:21" ht="15.75" customHeight="1" x14ac:dyDescent="0.35">
      <c r="A337" s="30"/>
      <c r="B337" s="27"/>
      <c r="C337" s="28"/>
      <c r="D337" s="27"/>
      <c r="E337" s="27"/>
      <c r="F337" s="27"/>
      <c r="G337" s="29"/>
      <c r="H337" s="29"/>
      <c r="I337" s="29"/>
      <c r="J337" s="29"/>
      <c r="K337" s="30"/>
      <c r="L337" s="30"/>
      <c r="M337" s="32"/>
      <c r="N337" s="32"/>
      <c r="O337" s="32"/>
      <c r="P337" s="32"/>
      <c r="Q337" s="32"/>
      <c r="R337" s="32"/>
      <c r="S337" s="32"/>
      <c r="T337" s="32"/>
      <c r="U337" s="32"/>
    </row>
    <row r="338" spans="1:21" ht="15.75" customHeight="1" x14ac:dyDescent="0.35">
      <c r="A338" s="30"/>
      <c r="B338" s="27"/>
      <c r="C338" s="28"/>
      <c r="D338" s="27"/>
      <c r="E338" s="27"/>
      <c r="F338" s="27"/>
      <c r="G338" s="29"/>
      <c r="H338" s="29"/>
      <c r="I338" s="29"/>
      <c r="J338" s="29"/>
      <c r="K338" s="30"/>
      <c r="L338" s="30"/>
      <c r="M338" s="32"/>
      <c r="N338" s="32"/>
      <c r="O338" s="32"/>
      <c r="P338" s="32"/>
      <c r="Q338" s="32"/>
      <c r="R338" s="32"/>
      <c r="S338" s="32"/>
      <c r="T338" s="32"/>
      <c r="U338" s="32"/>
    </row>
    <row r="339" spans="1:21" ht="15.75" customHeight="1" x14ac:dyDescent="0.35">
      <c r="A339" s="30"/>
      <c r="B339" s="27"/>
      <c r="C339" s="28"/>
      <c r="D339" s="27"/>
      <c r="E339" s="27"/>
      <c r="F339" s="27"/>
      <c r="G339" s="29"/>
      <c r="H339" s="29"/>
      <c r="I339" s="29"/>
      <c r="J339" s="29"/>
      <c r="K339" s="30"/>
      <c r="L339" s="30"/>
      <c r="M339" s="32"/>
      <c r="N339" s="32"/>
      <c r="O339" s="32"/>
      <c r="P339" s="32"/>
      <c r="Q339" s="32"/>
      <c r="R339" s="32"/>
      <c r="S339" s="32"/>
      <c r="T339" s="32"/>
      <c r="U339" s="32"/>
    </row>
    <row r="340" spans="1:21" ht="15.75" customHeight="1" x14ac:dyDescent="0.35">
      <c r="A340" s="30"/>
      <c r="B340" s="27"/>
      <c r="C340" s="28"/>
      <c r="D340" s="27"/>
      <c r="E340" s="27"/>
      <c r="F340" s="27"/>
      <c r="G340" s="29"/>
      <c r="H340" s="29"/>
      <c r="I340" s="29"/>
      <c r="J340" s="29"/>
      <c r="K340" s="30"/>
      <c r="L340" s="30"/>
      <c r="M340" s="32"/>
      <c r="N340" s="32"/>
      <c r="O340" s="32"/>
      <c r="P340" s="32"/>
      <c r="Q340" s="32"/>
      <c r="R340" s="32"/>
      <c r="S340" s="32"/>
      <c r="T340" s="32"/>
      <c r="U340" s="32"/>
    </row>
    <row r="341" spans="1:21" ht="15.75" customHeight="1" x14ac:dyDescent="0.35">
      <c r="A341" s="30"/>
      <c r="B341" s="27"/>
      <c r="C341" s="28"/>
      <c r="D341" s="27"/>
      <c r="E341" s="27"/>
      <c r="F341" s="27"/>
      <c r="G341" s="29"/>
      <c r="H341" s="29"/>
      <c r="I341" s="29"/>
      <c r="J341" s="29"/>
      <c r="K341" s="30"/>
      <c r="L341" s="30"/>
      <c r="M341" s="32"/>
      <c r="N341" s="32"/>
      <c r="O341" s="32"/>
      <c r="P341" s="32"/>
      <c r="Q341" s="32"/>
      <c r="R341" s="32"/>
      <c r="S341" s="32"/>
      <c r="T341" s="32"/>
      <c r="U341" s="32"/>
    </row>
    <row r="342" spans="1:21" ht="15.75" customHeight="1" x14ac:dyDescent="0.35">
      <c r="A342" s="30"/>
      <c r="B342" s="27"/>
      <c r="C342" s="28"/>
      <c r="D342" s="27"/>
      <c r="E342" s="27"/>
      <c r="F342" s="27"/>
      <c r="G342" s="29"/>
      <c r="H342" s="29"/>
      <c r="I342" s="29"/>
      <c r="J342" s="29"/>
      <c r="K342" s="30"/>
      <c r="L342" s="30"/>
      <c r="M342" s="32"/>
      <c r="N342" s="32"/>
      <c r="O342" s="32"/>
      <c r="P342" s="32"/>
      <c r="Q342" s="32"/>
      <c r="R342" s="32"/>
      <c r="S342" s="32"/>
      <c r="T342" s="32"/>
      <c r="U342" s="32"/>
    </row>
    <row r="343" spans="1:21" ht="15.75" customHeight="1" x14ac:dyDescent="0.35">
      <c r="A343" s="30"/>
      <c r="B343" s="27"/>
      <c r="C343" s="28"/>
      <c r="D343" s="27"/>
      <c r="E343" s="27"/>
      <c r="F343" s="27"/>
      <c r="G343" s="29"/>
      <c r="H343" s="29"/>
      <c r="I343" s="29"/>
      <c r="J343" s="29"/>
      <c r="K343" s="30"/>
      <c r="L343" s="30"/>
      <c r="M343" s="32"/>
      <c r="N343" s="32"/>
      <c r="O343" s="32"/>
      <c r="P343" s="32"/>
      <c r="Q343" s="32"/>
      <c r="R343" s="32"/>
      <c r="S343" s="32"/>
      <c r="T343" s="32"/>
      <c r="U343" s="32"/>
    </row>
    <row r="344" spans="1:21" ht="15.75" customHeight="1" x14ac:dyDescent="0.35">
      <c r="A344" s="30"/>
      <c r="B344" s="27"/>
      <c r="C344" s="28"/>
      <c r="D344" s="27"/>
      <c r="E344" s="27"/>
      <c r="F344" s="27"/>
      <c r="G344" s="29"/>
      <c r="H344" s="29"/>
      <c r="I344" s="29"/>
      <c r="J344" s="29"/>
      <c r="K344" s="30"/>
      <c r="L344" s="30"/>
      <c r="M344" s="32"/>
      <c r="N344" s="32"/>
      <c r="O344" s="32"/>
      <c r="P344" s="32"/>
      <c r="Q344" s="32"/>
      <c r="R344" s="32"/>
      <c r="S344" s="32"/>
      <c r="T344" s="32"/>
      <c r="U344" s="32"/>
    </row>
    <row r="345" spans="1:21" ht="15.75" customHeight="1" x14ac:dyDescent="0.35">
      <c r="A345" s="30"/>
      <c r="B345" s="27"/>
      <c r="C345" s="28"/>
      <c r="D345" s="27"/>
      <c r="E345" s="27"/>
      <c r="F345" s="27"/>
      <c r="G345" s="29"/>
      <c r="H345" s="29"/>
      <c r="I345" s="29"/>
      <c r="J345" s="29"/>
      <c r="K345" s="30"/>
      <c r="L345" s="30"/>
      <c r="M345" s="32"/>
      <c r="N345" s="32"/>
      <c r="O345" s="32"/>
      <c r="P345" s="32"/>
      <c r="Q345" s="32"/>
      <c r="R345" s="32"/>
      <c r="S345" s="32"/>
      <c r="T345" s="32"/>
      <c r="U345" s="32"/>
    </row>
    <row r="346" spans="1:21" ht="15.75" customHeight="1" x14ac:dyDescent="0.35">
      <c r="A346" s="30"/>
      <c r="B346" s="27"/>
      <c r="C346" s="28"/>
      <c r="D346" s="27"/>
      <c r="E346" s="27"/>
      <c r="F346" s="27"/>
      <c r="G346" s="29"/>
      <c r="H346" s="29"/>
      <c r="I346" s="29"/>
      <c r="J346" s="29"/>
      <c r="K346" s="30"/>
      <c r="L346" s="30"/>
      <c r="M346" s="32"/>
      <c r="N346" s="32"/>
      <c r="O346" s="32"/>
      <c r="P346" s="32"/>
      <c r="Q346" s="32"/>
      <c r="R346" s="32"/>
      <c r="S346" s="32"/>
      <c r="T346" s="32"/>
      <c r="U346" s="32"/>
    </row>
    <row r="347" spans="1:21" ht="15.75" customHeight="1" x14ac:dyDescent="0.35">
      <c r="A347" s="30"/>
      <c r="B347" s="27"/>
      <c r="C347" s="28"/>
      <c r="D347" s="27"/>
      <c r="E347" s="27"/>
      <c r="F347" s="27"/>
      <c r="G347" s="29"/>
      <c r="H347" s="29"/>
      <c r="I347" s="29"/>
      <c r="J347" s="29"/>
      <c r="K347" s="30"/>
      <c r="L347" s="30"/>
      <c r="M347" s="32"/>
      <c r="N347" s="32"/>
      <c r="O347" s="32"/>
      <c r="P347" s="32"/>
      <c r="Q347" s="32"/>
      <c r="R347" s="32"/>
      <c r="S347" s="32"/>
      <c r="T347" s="32"/>
      <c r="U347" s="32"/>
    </row>
    <row r="348" spans="1:21" ht="15.75" customHeight="1" x14ac:dyDescent="0.35">
      <c r="A348" s="30"/>
      <c r="B348" s="27"/>
      <c r="C348" s="28"/>
      <c r="D348" s="27"/>
      <c r="E348" s="27"/>
      <c r="F348" s="27"/>
      <c r="G348" s="29"/>
      <c r="H348" s="29"/>
      <c r="I348" s="29"/>
      <c r="J348" s="29"/>
      <c r="K348" s="30"/>
      <c r="L348" s="30"/>
      <c r="M348" s="32"/>
      <c r="N348" s="32"/>
      <c r="O348" s="32"/>
      <c r="P348" s="32"/>
      <c r="Q348" s="32"/>
      <c r="R348" s="32"/>
      <c r="S348" s="32"/>
      <c r="T348" s="32"/>
      <c r="U348" s="32"/>
    </row>
    <row r="349" spans="1:21" ht="15.75" customHeight="1" x14ac:dyDescent="0.35">
      <c r="A349" s="30"/>
      <c r="B349" s="27"/>
      <c r="C349" s="28"/>
      <c r="D349" s="27"/>
      <c r="E349" s="27"/>
      <c r="F349" s="27"/>
      <c r="G349" s="29"/>
      <c r="H349" s="29"/>
      <c r="I349" s="29"/>
      <c r="J349" s="29"/>
      <c r="K349" s="30"/>
      <c r="L349" s="30"/>
      <c r="M349" s="32"/>
      <c r="N349" s="32"/>
      <c r="O349" s="32"/>
      <c r="P349" s="32"/>
      <c r="Q349" s="32"/>
      <c r="R349" s="32"/>
      <c r="S349" s="32"/>
      <c r="T349" s="32"/>
      <c r="U349" s="32"/>
    </row>
    <row r="350" spans="1:21" ht="15.75" customHeight="1" x14ac:dyDescent="0.35">
      <c r="A350" s="30"/>
      <c r="B350" s="27"/>
      <c r="C350" s="28"/>
      <c r="D350" s="27"/>
      <c r="E350" s="27"/>
      <c r="F350" s="27"/>
      <c r="G350" s="29"/>
      <c r="H350" s="29"/>
      <c r="I350" s="29"/>
      <c r="J350" s="29"/>
      <c r="K350" s="30"/>
      <c r="L350" s="30"/>
      <c r="M350" s="32"/>
      <c r="N350" s="32"/>
      <c r="O350" s="32"/>
      <c r="P350" s="32"/>
      <c r="Q350" s="32"/>
      <c r="R350" s="32"/>
      <c r="S350" s="32"/>
      <c r="T350" s="32"/>
      <c r="U350" s="32"/>
    </row>
    <row r="351" spans="1:21" ht="15.75" customHeight="1" x14ac:dyDescent="0.35">
      <c r="A351" s="30"/>
      <c r="B351" s="27"/>
      <c r="C351" s="28"/>
      <c r="D351" s="27"/>
      <c r="E351" s="27"/>
      <c r="F351" s="27"/>
      <c r="G351" s="29"/>
      <c r="H351" s="29"/>
      <c r="I351" s="29"/>
      <c r="J351" s="29"/>
      <c r="K351" s="30"/>
      <c r="L351" s="30"/>
      <c r="M351" s="32"/>
      <c r="N351" s="32"/>
      <c r="O351" s="32"/>
      <c r="P351" s="32"/>
      <c r="Q351" s="32"/>
      <c r="R351" s="32"/>
      <c r="S351" s="32"/>
      <c r="T351" s="32"/>
      <c r="U351" s="32"/>
    </row>
    <row r="352" spans="1:21" ht="15.75" customHeight="1" x14ac:dyDescent="0.35">
      <c r="A352" s="30"/>
      <c r="B352" s="27"/>
      <c r="C352" s="28"/>
      <c r="D352" s="27"/>
      <c r="E352" s="27"/>
      <c r="F352" s="27"/>
      <c r="G352" s="29"/>
      <c r="H352" s="29"/>
      <c r="I352" s="29"/>
      <c r="J352" s="29"/>
      <c r="K352" s="30"/>
      <c r="L352" s="30"/>
      <c r="M352" s="32"/>
      <c r="N352" s="32"/>
      <c r="O352" s="32"/>
      <c r="P352" s="32"/>
      <c r="Q352" s="32"/>
      <c r="R352" s="32"/>
      <c r="S352" s="32"/>
      <c r="T352" s="32"/>
      <c r="U352" s="32"/>
    </row>
    <row r="353" spans="1:21" ht="15.75" customHeight="1" x14ac:dyDescent="0.35">
      <c r="A353" s="30"/>
      <c r="B353" s="27"/>
      <c r="C353" s="28"/>
      <c r="D353" s="27"/>
      <c r="E353" s="27"/>
      <c r="F353" s="27"/>
      <c r="G353" s="29"/>
      <c r="H353" s="29"/>
      <c r="I353" s="29"/>
      <c r="J353" s="29"/>
      <c r="K353" s="30"/>
      <c r="L353" s="30"/>
      <c r="M353" s="32"/>
      <c r="N353" s="32"/>
      <c r="O353" s="32"/>
      <c r="P353" s="32"/>
      <c r="Q353" s="32"/>
      <c r="R353" s="32"/>
      <c r="S353" s="32"/>
      <c r="T353" s="32"/>
      <c r="U353" s="32"/>
    </row>
    <row r="354" spans="1:21" ht="15.75" customHeight="1" x14ac:dyDescent="0.35">
      <c r="A354" s="30"/>
      <c r="B354" s="27"/>
      <c r="C354" s="28"/>
      <c r="D354" s="27"/>
      <c r="E354" s="27"/>
      <c r="F354" s="27"/>
      <c r="G354" s="29"/>
      <c r="H354" s="29"/>
      <c r="I354" s="29"/>
      <c r="J354" s="29"/>
      <c r="K354" s="30"/>
      <c r="L354" s="30"/>
      <c r="M354" s="32"/>
      <c r="N354" s="32"/>
      <c r="O354" s="32"/>
      <c r="P354" s="32"/>
      <c r="Q354" s="32"/>
      <c r="R354" s="32"/>
      <c r="S354" s="32"/>
      <c r="T354" s="32"/>
      <c r="U354" s="32"/>
    </row>
    <row r="355" spans="1:21" ht="15.75" customHeight="1" x14ac:dyDescent="0.35">
      <c r="A355" s="30"/>
      <c r="B355" s="27"/>
      <c r="C355" s="28"/>
      <c r="D355" s="27"/>
      <c r="E355" s="27"/>
      <c r="F355" s="27"/>
      <c r="G355" s="29"/>
      <c r="H355" s="29"/>
      <c r="I355" s="29"/>
      <c r="J355" s="29"/>
      <c r="K355" s="30"/>
      <c r="L355" s="30"/>
      <c r="M355" s="32"/>
      <c r="N355" s="32"/>
      <c r="O355" s="32"/>
      <c r="P355" s="32"/>
      <c r="Q355" s="32"/>
      <c r="R355" s="32"/>
      <c r="S355" s="32"/>
      <c r="T355" s="32"/>
      <c r="U355" s="32"/>
    </row>
    <row r="356" spans="1:21" ht="15.75" customHeight="1" x14ac:dyDescent="0.35">
      <c r="A356" s="30"/>
      <c r="B356" s="27"/>
      <c r="C356" s="28"/>
      <c r="D356" s="27"/>
      <c r="E356" s="27"/>
      <c r="F356" s="27"/>
      <c r="G356" s="29"/>
      <c r="H356" s="29"/>
      <c r="I356" s="29"/>
      <c r="J356" s="29"/>
      <c r="K356" s="30"/>
      <c r="L356" s="30"/>
      <c r="M356" s="32"/>
      <c r="N356" s="32"/>
      <c r="O356" s="32"/>
      <c r="P356" s="32"/>
      <c r="Q356" s="32"/>
      <c r="R356" s="32"/>
      <c r="S356" s="32"/>
      <c r="T356" s="32"/>
      <c r="U356" s="32"/>
    </row>
    <row r="357" spans="1:21" ht="15.75" customHeight="1" x14ac:dyDescent="0.35">
      <c r="A357" s="30"/>
      <c r="B357" s="27"/>
      <c r="C357" s="28"/>
      <c r="D357" s="27"/>
      <c r="E357" s="27"/>
      <c r="F357" s="27"/>
      <c r="G357" s="29"/>
      <c r="H357" s="29"/>
      <c r="I357" s="29"/>
      <c r="J357" s="29"/>
      <c r="K357" s="30"/>
      <c r="L357" s="30"/>
      <c r="M357" s="32"/>
      <c r="N357" s="32"/>
      <c r="O357" s="32"/>
      <c r="P357" s="32"/>
      <c r="Q357" s="32"/>
      <c r="R357" s="32"/>
      <c r="S357" s="32"/>
      <c r="T357" s="32"/>
      <c r="U357" s="32"/>
    </row>
    <row r="358" spans="1:21" ht="15.75" customHeight="1" x14ac:dyDescent="0.35">
      <c r="A358" s="30"/>
      <c r="B358" s="27"/>
      <c r="C358" s="28"/>
      <c r="D358" s="27"/>
      <c r="E358" s="27"/>
      <c r="F358" s="27"/>
      <c r="G358" s="29"/>
      <c r="H358" s="29"/>
      <c r="I358" s="29"/>
      <c r="J358" s="29"/>
      <c r="K358" s="30"/>
      <c r="L358" s="30"/>
      <c r="M358" s="32"/>
      <c r="N358" s="32"/>
      <c r="O358" s="32"/>
      <c r="P358" s="32"/>
      <c r="Q358" s="32"/>
      <c r="R358" s="32"/>
      <c r="S358" s="32"/>
      <c r="T358" s="32"/>
      <c r="U358" s="32"/>
    </row>
    <row r="359" spans="1:21" ht="15.75" customHeight="1" x14ac:dyDescent="0.35">
      <c r="A359" s="30"/>
      <c r="B359" s="27"/>
      <c r="C359" s="28"/>
      <c r="D359" s="27"/>
      <c r="E359" s="27"/>
      <c r="F359" s="27"/>
      <c r="G359" s="29"/>
      <c r="H359" s="29"/>
      <c r="I359" s="29"/>
      <c r="J359" s="29"/>
      <c r="K359" s="30"/>
      <c r="L359" s="30"/>
      <c r="M359" s="32"/>
      <c r="N359" s="32"/>
      <c r="O359" s="32"/>
      <c r="P359" s="32"/>
      <c r="Q359" s="32"/>
      <c r="R359" s="32"/>
      <c r="S359" s="32"/>
      <c r="T359" s="32"/>
      <c r="U359" s="32"/>
    </row>
    <row r="360" spans="1:21" ht="15.75" customHeight="1" x14ac:dyDescent="0.35">
      <c r="A360" s="30"/>
      <c r="B360" s="27"/>
      <c r="C360" s="28"/>
      <c r="D360" s="27"/>
      <c r="E360" s="27"/>
      <c r="F360" s="27"/>
      <c r="G360" s="29"/>
      <c r="H360" s="29"/>
      <c r="I360" s="29"/>
      <c r="J360" s="29"/>
      <c r="K360" s="30"/>
      <c r="L360" s="30"/>
      <c r="M360" s="32"/>
      <c r="N360" s="32"/>
      <c r="O360" s="32"/>
      <c r="P360" s="32"/>
      <c r="Q360" s="32"/>
      <c r="R360" s="32"/>
      <c r="S360" s="32"/>
      <c r="T360" s="32"/>
      <c r="U360" s="32"/>
    </row>
    <row r="361" spans="1:21" ht="15.75" customHeight="1" x14ac:dyDescent="0.35">
      <c r="A361" s="30"/>
      <c r="B361" s="27"/>
      <c r="C361" s="28"/>
      <c r="D361" s="27"/>
      <c r="E361" s="27"/>
      <c r="F361" s="27"/>
      <c r="G361" s="29"/>
      <c r="H361" s="29"/>
      <c r="I361" s="29"/>
      <c r="J361" s="29"/>
      <c r="K361" s="30"/>
      <c r="L361" s="30"/>
      <c r="M361" s="32"/>
      <c r="N361" s="32"/>
      <c r="O361" s="32"/>
      <c r="P361" s="32"/>
      <c r="Q361" s="32"/>
      <c r="R361" s="32"/>
      <c r="S361" s="32"/>
      <c r="T361" s="32"/>
      <c r="U361" s="32"/>
    </row>
    <row r="362" spans="1:21" ht="15.75" customHeight="1" x14ac:dyDescent="0.35">
      <c r="A362" s="30"/>
      <c r="B362" s="27"/>
      <c r="C362" s="28"/>
      <c r="D362" s="27"/>
      <c r="E362" s="27"/>
      <c r="F362" s="27"/>
      <c r="G362" s="29"/>
      <c r="H362" s="29"/>
      <c r="I362" s="29"/>
      <c r="J362" s="29"/>
      <c r="K362" s="30"/>
      <c r="L362" s="30"/>
      <c r="M362" s="32"/>
      <c r="N362" s="32"/>
      <c r="O362" s="32"/>
      <c r="P362" s="32"/>
      <c r="Q362" s="32"/>
      <c r="R362" s="32"/>
      <c r="S362" s="32"/>
      <c r="T362" s="32"/>
      <c r="U362" s="32"/>
    </row>
    <row r="363" spans="1:21" ht="15.75" customHeight="1" x14ac:dyDescent="0.35">
      <c r="A363" s="30"/>
      <c r="B363" s="27"/>
      <c r="C363" s="28"/>
      <c r="D363" s="27"/>
      <c r="E363" s="27"/>
      <c r="F363" s="27"/>
      <c r="G363" s="29"/>
      <c r="H363" s="29"/>
      <c r="I363" s="29"/>
      <c r="J363" s="29"/>
      <c r="K363" s="30"/>
      <c r="L363" s="30"/>
      <c r="M363" s="32"/>
      <c r="N363" s="32"/>
      <c r="O363" s="32"/>
      <c r="P363" s="32"/>
      <c r="Q363" s="32"/>
      <c r="R363" s="32"/>
      <c r="S363" s="32"/>
      <c r="T363" s="32"/>
      <c r="U363" s="32"/>
    </row>
    <row r="364" spans="1:21" ht="15.75" customHeight="1" x14ac:dyDescent="0.35">
      <c r="A364" s="30"/>
      <c r="B364" s="27"/>
      <c r="C364" s="28"/>
      <c r="D364" s="27"/>
      <c r="E364" s="27"/>
      <c r="F364" s="27"/>
      <c r="G364" s="29"/>
      <c r="H364" s="29"/>
      <c r="I364" s="29"/>
      <c r="J364" s="29"/>
      <c r="K364" s="30"/>
      <c r="L364" s="30"/>
      <c r="M364" s="32"/>
      <c r="N364" s="32"/>
      <c r="O364" s="32"/>
      <c r="P364" s="32"/>
      <c r="Q364" s="32"/>
      <c r="R364" s="32"/>
      <c r="S364" s="32"/>
      <c r="T364" s="32"/>
      <c r="U364" s="32"/>
    </row>
    <row r="365" spans="1:21" ht="15.75" customHeight="1" x14ac:dyDescent="0.35">
      <c r="A365" s="30"/>
      <c r="B365" s="27"/>
      <c r="C365" s="28"/>
      <c r="D365" s="27"/>
      <c r="E365" s="27"/>
      <c r="F365" s="27"/>
      <c r="G365" s="29"/>
      <c r="H365" s="29"/>
      <c r="I365" s="29"/>
      <c r="J365" s="29"/>
      <c r="K365" s="30"/>
      <c r="L365" s="30"/>
      <c r="M365" s="32"/>
      <c r="N365" s="32"/>
      <c r="O365" s="32"/>
      <c r="P365" s="32"/>
      <c r="Q365" s="32"/>
      <c r="R365" s="32"/>
      <c r="S365" s="32"/>
      <c r="T365" s="32"/>
      <c r="U365" s="32"/>
    </row>
    <row r="366" spans="1:21" ht="15.75" customHeight="1" x14ac:dyDescent="0.35">
      <c r="A366" s="30"/>
      <c r="B366" s="27"/>
      <c r="C366" s="28"/>
      <c r="D366" s="27"/>
      <c r="E366" s="27"/>
      <c r="F366" s="27"/>
      <c r="G366" s="29"/>
      <c r="H366" s="29"/>
      <c r="I366" s="29"/>
      <c r="J366" s="29"/>
      <c r="K366" s="30"/>
      <c r="L366" s="30"/>
      <c r="M366" s="32"/>
      <c r="N366" s="32"/>
      <c r="O366" s="32"/>
      <c r="P366" s="32"/>
      <c r="Q366" s="32"/>
      <c r="R366" s="32"/>
      <c r="S366" s="32"/>
      <c r="T366" s="32"/>
      <c r="U366" s="32"/>
    </row>
    <row r="367" spans="1:21" ht="15.75" customHeight="1" x14ac:dyDescent="0.35">
      <c r="A367" s="30"/>
      <c r="B367" s="27"/>
      <c r="C367" s="28"/>
      <c r="D367" s="27"/>
      <c r="E367" s="27"/>
      <c r="F367" s="27"/>
      <c r="G367" s="29"/>
      <c r="H367" s="29"/>
      <c r="I367" s="29"/>
      <c r="J367" s="29"/>
      <c r="K367" s="30"/>
      <c r="L367" s="30"/>
      <c r="M367" s="32"/>
      <c r="N367" s="32"/>
      <c r="O367" s="32"/>
      <c r="P367" s="32"/>
      <c r="Q367" s="32"/>
      <c r="R367" s="32"/>
      <c r="S367" s="32"/>
      <c r="T367" s="32"/>
      <c r="U367" s="32"/>
    </row>
    <row r="368" spans="1:21" ht="15.75" customHeight="1" x14ac:dyDescent="0.35">
      <c r="A368" s="30"/>
      <c r="B368" s="27"/>
      <c r="C368" s="28"/>
      <c r="D368" s="27"/>
      <c r="E368" s="27"/>
      <c r="F368" s="27"/>
      <c r="G368" s="29"/>
      <c r="H368" s="29"/>
      <c r="I368" s="29"/>
      <c r="J368" s="29"/>
      <c r="K368" s="30"/>
      <c r="L368" s="30"/>
      <c r="M368" s="32"/>
      <c r="N368" s="32"/>
      <c r="O368" s="32"/>
      <c r="P368" s="32"/>
      <c r="Q368" s="32"/>
      <c r="R368" s="32"/>
      <c r="S368" s="32"/>
      <c r="T368" s="32"/>
      <c r="U368" s="32"/>
    </row>
    <row r="369" spans="1:21" ht="15.75" customHeight="1" x14ac:dyDescent="0.35">
      <c r="A369" s="30"/>
      <c r="B369" s="27"/>
      <c r="C369" s="28"/>
      <c r="D369" s="27"/>
      <c r="E369" s="27"/>
      <c r="F369" s="27"/>
      <c r="G369" s="29"/>
      <c r="H369" s="29"/>
      <c r="I369" s="29"/>
      <c r="J369" s="29"/>
      <c r="K369" s="30"/>
      <c r="L369" s="30"/>
      <c r="M369" s="32"/>
      <c r="N369" s="32"/>
      <c r="O369" s="32"/>
      <c r="P369" s="32"/>
      <c r="Q369" s="32"/>
      <c r="R369" s="32"/>
      <c r="S369" s="32"/>
      <c r="T369" s="32"/>
      <c r="U369" s="32"/>
    </row>
    <row r="370" spans="1:21" ht="15.75" customHeight="1" x14ac:dyDescent="0.35">
      <c r="A370" s="30"/>
      <c r="B370" s="27"/>
      <c r="C370" s="28"/>
      <c r="D370" s="27"/>
      <c r="E370" s="27"/>
      <c r="F370" s="27"/>
      <c r="G370" s="29"/>
      <c r="H370" s="29"/>
      <c r="I370" s="29"/>
      <c r="J370" s="29"/>
      <c r="K370" s="30"/>
      <c r="L370" s="30"/>
      <c r="M370" s="32"/>
      <c r="N370" s="32"/>
      <c r="O370" s="32"/>
      <c r="P370" s="32"/>
      <c r="Q370" s="32"/>
      <c r="R370" s="32"/>
      <c r="S370" s="32"/>
      <c r="T370" s="32"/>
      <c r="U370" s="32"/>
    </row>
    <row r="371" spans="1:21" ht="15.75" customHeight="1" x14ac:dyDescent="0.35">
      <c r="A371" s="30"/>
      <c r="B371" s="27"/>
      <c r="C371" s="28"/>
      <c r="D371" s="27"/>
      <c r="E371" s="27"/>
      <c r="F371" s="27"/>
      <c r="G371" s="29"/>
      <c r="H371" s="29"/>
      <c r="I371" s="29"/>
      <c r="J371" s="29"/>
      <c r="K371" s="30"/>
      <c r="L371" s="30"/>
      <c r="M371" s="32"/>
      <c r="N371" s="32"/>
      <c r="O371" s="32"/>
      <c r="P371" s="32"/>
      <c r="Q371" s="32"/>
      <c r="R371" s="32"/>
      <c r="S371" s="32"/>
      <c r="T371" s="32"/>
      <c r="U371" s="32"/>
    </row>
    <row r="372" spans="1:21" ht="15.75" customHeight="1" x14ac:dyDescent="0.35">
      <c r="A372" s="30"/>
      <c r="B372" s="27"/>
      <c r="C372" s="28"/>
      <c r="D372" s="27"/>
      <c r="E372" s="27"/>
      <c r="F372" s="27"/>
      <c r="G372" s="29"/>
      <c r="H372" s="29"/>
      <c r="I372" s="29"/>
      <c r="J372" s="29"/>
      <c r="K372" s="30"/>
      <c r="L372" s="30"/>
      <c r="M372" s="32"/>
      <c r="N372" s="32"/>
      <c r="O372" s="32"/>
      <c r="P372" s="32"/>
      <c r="Q372" s="32"/>
      <c r="R372" s="32"/>
      <c r="S372" s="32"/>
      <c r="T372" s="32"/>
      <c r="U372" s="32"/>
    </row>
    <row r="373" spans="1:21" ht="15.75" customHeight="1" x14ac:dyDescent="0.35">
      <c r="A373" s="30"/>
      <c r="B373" s="27"/>
      <c r="C373" s="28"/>
      <c r="D373" s="27"/>
      <c r="E373" s="27"/>
      <c r="F373" s="27"/>
      <c r="G373" s="29"/>
      <c r="H373" s="29"/>
      <c r="I373" s="29"/>
      <c r="J373" s="29"/>
      <c r="K373" s="30"/>
      <c r="L373" s="30"/>
      <c r="M373" s="32"/>
      <c r="N373" s="32"/>
      <c r="O373" s="32"/>
      <c r="P373" s="32"/>
      <c r="Q373" s="32"/>
      <c r="R373" s="32"/>
      <c r="S373" s="32"/>
      <c r="T373" s="32"/>
      <c r="U373" s="32"/>
    </row>
    <row r="374" spans="1:21" ht="15.75" customHeight="1" x14ac:dyDescent="0.35">
      <c r="A374" s="30"/>
      <c r="B374" s="27"/>
      <c r="C374" s="28"/>
      <c r="D374" s="27"/>
      <c r="E374" s="27"/>
      <c r="F374" s="27"/>
      <c r="G374" s="29"/>
      <c r="H374" s="29"/>
      <c r="I374" s="29"/>
      <c r="J374" s="29"/>
      <c r="K374" s="30"/>
      <c r="L374" s="30"/>
      <c r="M374" s="32"/>
      <c r="N374" s="32"/>
      <c r="O374" s="32"/>
      <c r="P374" s="32"/>
      <c r="Q374" s="32"/>
      <c r="R374" s="32"/>
      <c r="S374" s="32"/>
      <c r="T374" s="32"/>
      <c r="U374" s="32"/>
    </row>
    <row r="375" spans="1:21" ht="15.75" customHeight="1" x14ac:dyDescent="0.35">
      <c r="A375" s="30"/>
      <c r="B375" s="27"/>
      <c r="C375" s="28"/>
      <c r="D375" s="27"/>
      <c r="E375" s="27"/>
      <c r="F375" s="27"/>
      <c r="G375" s="29"/>
      <c r="H375" s="29"/>
      <c r="I375" s="29"/>
      <c r="J375" s="29"/>
      <c r="K375" s="30"/>
      <c r="L375" s="30"/>
      <c r="M375" s="32"/>
      <c r="N375" s="32"/>
      <c r="O375" s="32"/>
      <c r="P375" s="32"/>
      <c r="Q375" s="32"/>
      <c r="R375" s="32"/>
      <c r="S375" s="32"/>
      <c r="T375" s="32"/>
      <c r="U375" s="32"/>
    </row>
    <row r="376" spans="1:21" ht="15.75" customHeight="1" x14ac:dyDescent="0.35">
      <c r="A376" s="30"/>
      <c r="B376" s="27"/>
      <c r="C376" s="28"/>
      <c r="D376" s="27"/>
      <c r="E376" s="27"/>
      <c r="F376" s="27"/>
      <c r="G376" s="29"/>
      <c r="H376" s="29"/>
      <c r="I376" s="29"/>
      <c r="J376" s="29"/>
      <c r="K376" s="30"/>
      <c r="L376" s="30"/>
      <c r="M376" s="32"/>
      <c r="N376" s="32"/>
      <c r="O376" s="32"/>
      <c r="P376" s="32"/>
      <c r="Q376" s="32"/>
      <c r="R376" s="32"/>
      <c r="S376" s="32"/>
      <c r="T376" s="32"/>
      <c r="U376" s="32"/>
    </row>
    <row r="377" spans="1:21" ht="15.75" customHeight="1" x14ac:dyDescent="0.35">
      <c r="A377" s="30"/>
      <c r="B377" s="27"/>
      <c r="C377" s="28"/>
      <c r="D377" s="27"/>
      <c r="E377" s="27"/>
      <c r="F377" s="27"/>
      <c r="G377" s="29"/>
      <c r="H377" s="29"/>
      <c r="I377" s="29"/>
      <c r="J377" s="29"/>
      <c r="K377" s="30"/>
      <c r="L377" s="30"/>
      <c r="M377" s="32"/>
      <c r="N377" s="32"/>
      <c r="O377" s="32"/>
      <c r="P377" s="32"/>
      <c r="Q377" s="32"/>
      <c r="R377" s="32"/>
      <c r="S377" s="32"/>
      <c r="T377" s="32"/>
      <c r="U377" s="32"/>
    </row>
    <row r="378" spans="1:21" ht="15.75" customHeight="1" x14ac:dyDescent="0.35">
      <c r="A378" s="30"/>
      <c r="B378" s="27"/>
      <c r="C378" s="28"/>
      <c r="D378" s="27"/>
      <c r="E378" s="27"/>
      <c r="F378" s="27"/>
      <c r="G378" s="29"/>
      <c r="H378" s="29"/>
      <c r="I378" s="29"/>
      <c r="J378" s="29"/>
      <c r="K378" s="30"/>
      <c r="L378" s="30"/>
      <c r="M378" s="32"/>
      <c r="N378" s="32"/>
      <c r="O378" s="32"/>
      <c r="P378" s="32"/>
      <c r="Q378" s="32"/>
      <c r="R378" s="32"/>
      <c r="S378" s="32"/>
      <c r="T378" s="32"/>
      <c r="U378" s="32"/>
    </row>
    <row r="379" spans="1:21" ht="15.75" customHeight="1" x14ac:dyDescent="0.35">
      <c r="A379" s="30"/>
      <c r="B379" s="27"/>
      <c r="C379" s="28"/>
      <c r="D379" s="27"/>
      <c r="E379" s="27"/>
      <c r="F379" s="27"/>
      <c r="G379" s="29"/>
      <c r="H379" s="29"/>
      <c r="I379" s="29"/>
      <c r="J379" s="29"/>
      <c r="K379" s="30"/>
      <c r="L379" s="30"/>
      <c r="M379" s="32"/>
      <c r="N379" s="32"/>
      <c r="O379" s="32"/>
      <c r="P379" s="32"/>
      <c r="Q379" s="32"/>
      <c r="R379" s="32"/>
      <c r="S379" s="32"/>
      <c r="T379" s="32"/>
      <c r="U379" s="32"/>
    </row>
    <row r="380" spans="1:21" ht="15.75" customHeight="1" x14ac:dyDescent="0.35">
      <c r="A380" s="30"/>
      <c r="B380" s="27"/>
      <c r="C380" s="28"/>
      <c r="D380" s="27"/>
      <c r="E380" s="27"/>
      <c r="F380" s="27"/>
      <c r="G380" s="29"/>
      <c r="H380" s="29"/>
      <c r="I380" s="29"/>
      <c r="J380" s="29"/>
      <c r="K380" s="30"/>
      <c r="L380" s="30"/>
      <c r="M380" s="32"/>
      <c r="N380" s="32"/>
      <c r="O380" s="32"/>
      <c r="P380" s="32"/>
      <c r="Q380" s="32"/>
      <c r="R380" s="32"/>
      <c r="S380" s="32"/>
      <c r="T380" s="32"/>
      <c r="U380" s="32"/>
    </row>
    <row r="381" spans="1:21" ht="15.75" customHeight="1" x14ac:dyDescent="0.35">
      <c r="A381" s="30"/>
      <c r="B381" s="27"/>
      <c r="C381" s="28"/>
      <c r="D381" s="27"/>
      <c r="E381" s="27"/>
      <c r="F381" s="27"/>
      <c r="G381" s="29"/>
      <c r="H381" s="29"/>
      <c r="I381" s="29"/>
      <c r="J381" s="29"/>
      <c r="K381" s="30"/>
      <c r="L381" s="30"/>
      <c r="M381" s="32"/>
      <c r="N381" s="32"/>
      <c r="O381" s="32"/>
      <c r="P381" s="32"/>
      <c r="Q381" s="32"/>
      <c r="R381" s="32"/>
      <c r="S381" s="32"/>
      <c r="T381" s="32"/>
      <c r="U381" s="32"/>
    </row>
    <row r="382" spans="1:21" ht="15.75" customHeight="1" x14ac:dyDescent="0.35">
      <c r="A382" s="30"/>
      <c r="B382" s="27"/>
      <c r="C382" s="28"/>
      <c r="D382" s="27"/>
      <c r="E382" s="27"/>
      <c r="F382" s="27"/>
      <c r="G382" s="29"/>
      <c r="H382" s="29"/>
      <c r="I382" s="29"/>
      <c r="J382" s="29"/>
      <c r="K382" s="30"/>
      <c r="L382" s="30"/>
      <c r="M382" s="32"/>
      <c r="N382" s="32"/>
      <c r="O382" s="32"/>
      <c r="P382" s="32"/>
      <c r="Q382" s="32"/>
      <c r="R382" s="32"/>
      <c r="S382" s="32"/>
      <c r="T382" s="32"/>
      <c r="U382" s="32"/>
    </row>
    <row r="383" spans="1:21" ht="15.75" customHeight="1" x14ac:dyDescent="0.35">
      <c r="A383" s="30"/>
      <c r="B383" s="27"/>
      <c r="C383" s="28"/>
      <c r="D383" s="27"/>
      <c r="E383" s="27"/>
      <c r="F383" s="27"/>
      <c r="G383" s="29"/>
      <c r="H383" s="29"/>
      <c r="I383" s="29"/>
      <c r="J383" s="29"/>
      <c r="K383" s="30"/>
      <c r="L383" s="30"/>
      <c r="M383" s="32"/>
      <c r="N383" s="32"/>
      <c r="O383" s="32"/>
      <c r="P383" s="32"/>
      <c r="Q383" s="32"/>
      <c r="R383" s="32"/>
      <c r="S383" s="32"/>
      <c r="T383" s="32"/>
      <c r="U383" s="32"/>
    </row>
    <row r="384" spans="1:21" ht="15.75" customHeight="1" x14ac:dyDescent="0.35">
      <c r="A384" s="30"/>
      <c r="B384" s="27"/>
      <c r="C384" s="28"/>
      <c r="D384" s="27"/>
      <c r="E384" s="27"/>
      <c r="F384" s="27"/>
      <c r="G384" s="29"/>
      <c r="H384" s="29"/>
      <c r="I384" s="29"/>
      <c r="J384" s="29"/>
      <c r="K384" s="30"/>
      <c r="L384" s="30"/>
      <c r="M384" s="32"/>
      <c r="N384" s="32"/>
      <c r="O384" s="32"/>
      <c r="P384" s="32"/>
      <c r="Q384" s="32"/>
      <c r="R384" s="32"/>
      <c r="S384" s="32"/>
      <c r="T384" s="32"/>
      <c r="U384" s="32"/>
    </row>
    <row r="385" spans="1:21" ht="15.75" customHeight="1" x14ac:dyDescent="0.35">
      <c r="A385" s="30"/>
      <c r="B385" s="27"/>
      <c r="C385" s="28"/>
      <c r="D385" s="27"/>
      <c r="E385" s="27"/>
      <c r="F385" s="27"/>
      <c r="G385" s="29"/>
      <c r="H385" s="29"/>
      <c r="I385" s="29"/>
      <c r="J385" s="29"/>
      <c r="K385" s="30"/>
      <c r="L385" s="30"/>
      <c r="M385" s="32"/>
      <c r="N385" s="32"/>
      <c r="O385" s="32"/>
      <c r="P385" s="32"/>
      <c r="Q385" s="32"/>
      <c r="R385" s="32"/>
      <c r="S385" s="32"/>
      <c r="T385" s="32"/>
      <c r="U385" s="32"/>
    </row>
    <row r="386" spans="1:21" ht="15.75" customHeight="1" x14ac:dyDescent="0.35">
      <c r="A386" s="30"/>
      <c r="B386" s="27"/>
      <c r="C386" s="28"/>
      <c r="D386" s="27"/>
      <c r="E386" s="27"/>
      <c r="F386" s="27"/>
      <c r="G386" s="29"/>
      <c r="H386" s="29"/>
      <c r="I386" s="29"/>
      <c r="J386" s="29"/>
      <c r="K386" s="30"/>
      <c r="L386" s="30"/>
      <c r="M386" s="32"/>
      <c r="N386" s="32"/>
      <c r="O386" s="32"/>
      <c r="P386" s="32"/>
      <c r="Q386" s="32"/>
      <c r="R386" s="32"/>
      <c r="S386" s="32"/>
      <c r="T386" s="32"/>
      <c r="U386" s="32"/>
    </row>
    <row r="387" spans="1:21" ht="15.75" customHeight="1" x14ac:dyDescent="0.35">
      <c r="A387" s="30"/>
      <c r="B387" s="27"/>
      <c r="C387" s="28"/>
      <c r="D387" s="27"/>
      <c r="E387" s="27"/>
      <c r="F387" s="27"/>
      <c r="G387" s="29"/>
      <c r="H387" s="29"/>
      <c r="I387" s="29"/>
      <c r="J387" s="29"/>
      <c r="K387" s="30"/>
      <c r="L387" s="30"/>
      <c r="M387" s="32"/>
      <c r="N387" s="32"/>
      <c r="O387" s="32"/>
      <c r="P387" s="32"/>
      <c r="Q387" s="32"/>
      <c r="R387" s="32"/>
      <c r="S387" s="32"/>
      <c r="T387" s="32"/>
      <c r="U387" s="32"/>
    </row>
    <row r="388" spans="1:21" ht="15.75" customHeight="1" x14ac:dyDescent="0.35">
      <c r="A388" s="30"/>
      <c r="B388" s="27"/>
      <c r="C388" s="28"/>
      <c r="D388" s="27"/>
      <c r="E388" s="27"/>
      <c r="F388" s="27"/>
      <c r="G388" s="29"/>
      <c r="H388" s="29"/>
      <c r="I388" s="29"/>
      <c r="J388" s="29"/>
      <c r="K388" s="30"/>
      <c r="L388" s="30"/>
      <c r="M388" s="32"/>
      <c r="N388" s="32"/>
      <c r="O388" s="32"/>
      <c r="P388" s="32"/>
      <c r="Q388" s="32"/>
      <c r="R388" s="32"/>
      <c r="S388" s="32"/>
      <c r="T388" s="32"/>
      <c r="U388" s="32"/>
    </row>
    <row r="389" spans="1:21" ht="15.75" customHeight="1" x14ac:dyDescent="0.35">
      <c r="A389" s="30"/>
      <c r="B389" s="27"/>
      <c r="C389" s="28"/>
      <c r="D389" s="27"/>
      <c r="E389" s="27"/>
      <c r="F389" s="27"/>
      <c r="G389" s="29"/>
      <c r="H389" s="29"/>
      <c r="I389" s="29"/>
      <c r="J389" s="29"/>
      <c r="K389" s="30"/>
      <c r="L389" s="30"/>
      <c r="M389" s="32"/>
      <c r="N389" s="32"/>
      <c r="O389" s="32"/>
      <c r="P389" s="32"/>
      <c r="Q389" s="32"/>
      <c r="R389" s="32"/>
      <c r="S389" s="32"/>
      <c r="T389" s="32"/>
      <c r="U389" s="32"/>
    </row>
    <row r="390" spans="1:21" ht="15.75" customHeight="1" x14ac:dyDescent="0.35">
      <c r="A390" s="30"/>
      <c r="B390" s="27"/>
      <c r="C390" s="28"/>
      <c r="D390" s="27"/>
      <c r="E390" s="27"/>
      <c r="F390" s="27"/>
      <c r="G390" s="29"/>
      <c r="H390" s="29"/>
      <c r="I390" s="29"/>
      <c r="J390" s="29"/>
      <c r="K390" s="30"/>
      <c r="L390" s="30"/>
      <c r="M390" s="32"/>
      <c r="N390" s="32"/>
      <c r="O390" s="32"/>
      <c r="P390" s="32"/>
      <c r="Q390" s="32"/>
      <c r="R390" s="32"/>
      <c r="S390" s="32"/>
      <c r="T390" s="32"/>
      <c r="U390" s="32"/>
    </row>
    <row r="391" spans="1:21" ht="15.75" customHeight="1" x14ac:dyDescent="0.35">
      <c r="A391" s="30"/>
      <c r="B391" s="27"/>
      <c r="C391" s="28"/>
      <c r="D391" s="27"/>
      <c r="E391" s="27"/>
      <c r="F391" s="27"/>
      <c r="G391" s="29"/>
      <c r="H391" s="29"/>
      <c r="I391" s="29"/>
      <c r="J391" s="29"/>
      <c r="K391" s="30"/>
      <c r="L391" s="30"/>
      <c r="M391" s="32"/>
      <c r="N391" s="32"/>
      <c r="O391" s="32"/>
      <c r="P391" s="32"/>
      <c r="Q391" s="32"/>
      <c r="R391" s="32"/>
      <c r="S391" s="32"/>
      <c r="T391" s="32"/>
      <c r="U391" s="32"/>
    </row>
    <row r="392" spans="1:21" ht="15.75" customHeight="1" x14ac:dyDescent="0.35">
      <c r="A392" s="30"/>
      <c r="B392" s="27"/>
      <c r="C392" s="28"/>
      <c r="D392" s="27"/>
      <c r="E392" s="27"/>
      <c r="F392" s="27"/>
      <c r="G392" s="29"/>
      <c r="H392" s="29"/>
      <c r="I392" s="29"/>
      <c r="J392" s="29"/>
      <c r="K392" s="30"/>
      <c r="L392" s="30"/>
      <c r="M392" s="32"/>
      <c r="N392" s="32"/>
      <c r="O392" s="32"/>
      <c r="P392" s="32"/>
      <c r="Q392" s="32"/>
      <c r="R392" s="32"/>
      <c r="S392" s="32"/>
      <c r="T392" s="32"/>
      <c r="U392" s="32"/>
    </row>
    <row r="393" spans="1:21" ht="15.75" customHeight="1" x14ac:dyDescent="0.35">
      <c r="A393" s="30"/>
      <c r="B393" s="27"/>
      <c r="C393" s="28"/>
      <c r="D393" s="27"/>
      <c r="E393" s="27"/>
      <c r="F393" s="27"/>
      <c r="G393" s="29"/>
      <c r="H393" s="29"/>
      <c r="I393" s="29"/>
      <c r="J393" s="29"/>
      <c r="K393" s="30"/>
      <c r="L393" s="30"/>
      <c r="M393" s="32"/>
      <c r="N393" s="32"/>
      <c r="O393" s="32"/>
      <c r="P393" s="32"/>
      <c r="Q393" s="32"/>
      <c r="R393" s="32"/>
      <c r="S393" s="32"/>
      <c r="T393" s="32"/>
      <c r="U393" s="32"/>
    </row>
    <row r="394" spans="1:21" ht="15.75" customHeight="1" x14ac:dyDescent="0.35">
      <c r="A394" s="30"/>
      <c r="B394" s="27"/>
      <c r="C394" s="28"/>
      <c r="D394" s="27"/>
      <c r="E394" s="27"/>
      <c r="F394" s="27"/>
      <c r="G394" s="29"/>
      <c r="H394" s="29"/>
      <c r="I394" s="29"/>
      <c r="J394" s="29"/>
      <c r="K394" s="30"/>
      <c r="L394" s="30"/>
      <c r="M394" s="32"/>
      <c r="N394" s="32"/>
      <c r="O394" s="32"/>
      <c r="P394" s="32"/>
      <c r="Q394" s="32"/>
      <c r="R394" s="32"/>
      <c r="S394" s="32"/>
      <c r="T394" s="32"/>
      <c r="U394" s="32"/>
    </row>
    <row r="395" spans="1:21" ht="15.75" customHeight="1" x14ac:dyDescent="0.35">
      <c r="A395" s="30"/>
      <c r="B395" s="27"/>
      <c r="C395" s="28"/>
      <c r="D395" s="27"/>
      <c r="E395" s="27"/>
      <c r="F395" s="27"/>
      <c r="G395" s="29"/>
      <c r="H395" s="29"/>
      <c r="I395" s="29"/>
      <c r="J395" s="29"/>
      <c r="K395" s="30"/>
      <c r="L395" s="30"/>
      <c r="M395" s="32"/>
      <c r="N395" s="32"/>
      <c r="O395" s="32"/>
      <c r="P395" s="32"/>
      <c r="Q395" s="32"/>
      <c r="R395" s="32"/>
      <c r="S395" s="32"/>
      <c r="T395" s="32"/>
      <c r="U395" s="32"/>
    </row>
    <row r="396" spans="1:21" ht="15.75" customHeight="1" x14ac:dyDescent="0.35">
      <c r="A396" s="30"/>
      <c r="B396" s="27"/>
      <c r="C396" s="28"/>
      <c r="D396" s="27"/>
      <c r="E396" s="27"/>
      <c r="F396" s="27"/>
      <c r="G396" s="29"/>
      <c r="H396" s="29"/>
      <c r="I396" s="29"/>
      <c r="J396" s="29"/>
      <c r="K396" s="30"/>
      <c r="L396" s="30"/>
      <c r="M396" s="32"/>
      <c r="N396" s="32"/>
      <c r="O396" s="32"/>
      <c r="P396" s="32"/>
      <c r="Q396" s="32"/>
      <c r="R396" s="32"/>
      <c r="S396" s="32"/>
      <c r="T396" s="32"/>
      <c r="U396" s="32"/>
    </row>
    <row r="397" spans="1:21" ht="15.75" customHeight="1" x14ac:dyDescent="0.35">
      <c r="A397" s="30"/>
      <c r="B397" s="27"/>
      <c r="C397" s="28"/>
      <c r="D397" s="27"/>
      <c r="E397" s="27"/>
      <c r="F397" s="27"/>
      <c r="G397" s="29"/>
      <c r="H397" s="29"/>
      <c r="I397" s="29"/>
      <c r="J397" s="29"/>
      <c r="K397" s="30"/>
      <c r="L397" s="30"/>
      <c r="M397" s="32"/>
      <c r="N397" s="32"/>
      <c r="O397" s="32"/>
      <c r="P397" s="32"/>
      <c r="Q397" s="32"/>
      <c r="R397" s="32"/>
      <c r="S397" s="32"/>
      <c r="T397" s="32"/>
      <c r="U397" s="32"/>
    </row>
    <row r="398" spans="1:21" ht="15.75" customHeight="1" x14ac:dyDescent="0.35">
      <c r="A398" s="30"/>
      <c r="B398" s="27"/>
      <c r="C398" s="28"/>
      <c r="D398" s="27"/>
      <c r="E398" s="27"/>
      <c r="F398" s="27"/>
      <c r="G398" s="29"/>
      <c r="H398" s="29"/>
      <c r="I398" s="29"/>
      <c r="J398" s="29"/>
      <c r="K398" s="30"/>
      <c r="L398" s="30"/>
      <c r="M398" s="32"/>
      <c r="N398" s="32"/>
      <c r="O398" s="32"/>
      <c r="P398" s="32"/>
      <c r="Q398" s="32"/>
      <c r="R398" s="32"/>
      <c r="S398" s="32"/>
      <c r="T398" s="32"/>
      <c r="U398" s="32"/>
    </row>
    <row r="399" spans="1:21" ht="15.75" customHeight="1" x14ac:dyDescent="0.35">
      <c r="A399" s="30"/>
      <c r="B399" s="27"/>
      <c r="C399" s="28"/>
      <c r="D399" s="27"/>
      <c r="E399" s="27"/>
      <c r="F399" s="27"/>
      <c r="G399" s="29"/>
      <c r="H399" s="29"/>
      <c r="I399" s="29"/>
      <c r="J399" s="29"/>
      <c r="K399" s="30"/>
      <c r="L399" s="30"/>
      <c r="M399" s="32"/>
      <c r="N399" s="32"/>
      <c r="O399" s="32"/>
      <c r="P399" s="32"/>
      <c r="Q399" s="32"/>
      <c r="R399" s="32"/>
      <c r="S399" s="32"/>
      <c r="T399" s="32"/>
      <c r="U399" s="32"/>
    </row>
    <row r="400" spans="1:21" ht="15.75" customHeight="1" x14ac:dyDescent="0.35">
      <c r="A400" s="30"/>
      <c r="B400" s="27"/>
      <c r="C400" s="28"/>
      <c r="D400" s="27"/>
      <c r="E400" s="27"/>
      <c r="F400" s="27"/>
      <c r="G400" s="29"/>
      <c r="H400" s="29"/>
      <c r="I400" s="29"/>
      <c r="J400" s="29"/>
      <c r="K400" s="30"/>
      <c r="L400" s="30"/>
      <c r="M400" s="32"/>
      <c r="N400" s="32"/>
      <c r="O400" s="32"/>
      <c r="P400" s="32"/>
      <c r="Q400" s="32"/>
      <c r="R400" s="32"/>
      <c r="S400" s="32"/>
      <c r="T400" s="32"/>
      <c r="U400" s="32"/>
    </row>
    <row r="401" spans="1:21" ht="15.75" customHeight="1" x14ac:dyDescent="0.35">
      <c r="A401" s="30"/>
      <c r="B401" s="27"/>
      <c r="C401" s="28"/>
      <c r="D401" s="27"/>
      <c r="E401" s="27"/>
      <c r="F401" s="27"/>
      <c r="G401" s="29"/>
      <c r="H401" s="29"/>
      <c r="I401" s="29"/>
      <c r="J401" s="29"/>
      <c r="K401" s="30"/>
      <c r="L401" s="30"/>
      <c r="M401" s="32"/>
      <c r="N401" s="32"/>
      <c r="O401" s="32"/>
      <c r="P401" s="32"/>
      <c r="Q401" s="32"/>
      <c r="R401" s="32"/>
      <c r="S401" s="32"/>
      <c r="T401" s="32"/>
      <c r="U401" s="32"/>
    </row>
    <row r="402" spans="1:21" ht="15.75" customHeight="1" x14ac:dyDescent="0.35">
      <c r="A402" s="30"/>
      <c r="B402" s="27"/>
      <c r="C402" s="28"/>
      <c r="D402" s="27"/>
      <c r="E402" s="27"/>
      <c r="F402" s="27"/>
      <c r="G402" s="29"/>
      <c r="H402" s="29"/>
      <c r="I402" s="29"/>
      <c r="J402" s="29"/>
      <c r="K402" s="30"/>
      <c r="L402" s="30"/>
      <c r="M402" s="32"/>
      <c r="N402" s="32"/>
      <c r="O402" s="32"/>
      <c r="P402" s="32"/>
      <c r="Q402" s="32"/>
      <c r="R402" s="32"/>
      <c r="S402" s="32"/>
      <c r="T402" s="32"/>
      <c r="U402" s="32"/>
    </row>
    <row r="403" spans="1:21" ht="15.75" customHeight="1" x14ac:dyDescent="0.35">
      <c r="A403" s="30"/>
      <c r="B403" s="27"/>
      <c r="C403" s="28"/>
      <c r="D403" s="27"/>
      <c r="E403" s="27"/>
      <c r="F403" s="27"/>
      <c r="G403" s="29"/>
      <c r="H403" s="29"/>
      <c r="I403" s="29"/>
      <c r="J403" s="29"/>
      <c r="K403" s="30"/>
      <c r="L403" s="30"/>
      <c r="M403" s="32"/>
      <c r="N403" s="32"/>
      <c r="O403" s="32"/>
      <c r="P403" s="32"/>
      <c r="Q403" s="32"/>
      <c r="R403" s="32"/>
      <c r="S403" s="32"/>
      <c r="T403" s="32"/>
      <c r="U403" s="32"/>
    </row>
    <row r="404" spans="1:21" ht="15.75" customHeight="1" x14ac:dyDescent="0.35">
      <c r="A404" s="30"/>
      <c r="B404" s="27"/>
      <c r="C404" s="28"/>
      <c r="D404" s="27"/>
      <c r="E404" s="27"/>
      <c r="F404" s="27"/>
      <c r="G404" s="29"/>
      <c r="H404" s="29"/>
      <c r="I404" s="29"/>
      <c r="J404" s="29"/>
      <c r="K404" s="30"/>
      <c r="L404" s="30"/>
      <c r="M404" s="32"/>
      <c r="N404" s="32"/>
      <c r="O404" s="32"/>
      <c r="P404" s="32"/>
      <c r="Q404" s="32"/>
      <c r="R404" s="32"/>
      <c r="S404" s="32"/>
      <c r="T404" s="32"/>
      <c r="U404" s="32"/>
    </row>
    <row r="405" spans="1:21" ht="15.75" customHeight="1" x14ac:dyDescent="0.35">
      <c r="A405" s="30"/>
      <c r="B405" s="27"/>
      <c r="C405" s="28"/>
      <c r="D405" s="27"/>
      <c r="E405" s="27"/>
      <c r="F405" s="27"/>
      <c r="G405" s="29"/>
      <c r="H405" s="29"/>
      <c r="I405" s="29"/>
      <c r="J405" s="29"/>
      <c r="K405" s="30"/>
      <c r="L405" s="30"/>
      <c r="M405" s="32"/>
      <c r="N405" s="32"/>
      <c r="O405" s="32"/>
      <c r="P405" s="32"/>
      <c r="Q405" s="32"/>
      <c r="R405" s="32"/>
      <c r="S405" s="32"/>
      <c r="T405" s="32"/>
      <c r="U405" s="32"/>
    </row>
    <row r="406" spans="1:21" ht="15.75" customHeight="1" x14ac:dyDescent="0.35">
      <c r="A406" s="30"/>
      <c r="B406" s="27"/>
      <c r="C406" s="28"/>
      <c r="D406" s="27"/>
      <c r="E406" s="27"/>
      <c r="F406" s="27"/>
      <c r="G406" s="29"/>
      <c r="H406" s="29"/>
      <c r="I406" s="29"/>
      <c r="J406" s="29"/>
      <c r="K406" s="30"/>
      <c r="L406" s="30"/>
      <c r="M406" s="32"/>
      <c r="N406" s="32"/>
      <c r="O406" s="32"/>
      <c r="P406" s="32"/>
      <c r="Q406" s="32"/>
      <c r="R406" s="32"/>
      <c r="S406" s="32"/>
      <c r="T406" s="32"/>
      <c r="U406" s="32"/>
    </row>
    <row r="407" spans="1:21" ht="15.75" customHeight="1" x14ac:dyDescent="0.35">
      <c r="A407" s="30"/>
      <c r="B407" s="27"/>
      <c r="C407" s="28"/>
      <c r="D407" s="27"/>
      <c r="E407" s="27"/>
      <c r="F407" s="27"/>
      <c r="G407" s="29"/>
      <c r="H407" s="29"/>
      <c r="I407" s="29"/>
      <c r="J407" s="29"/>
      <c r="K407" s="30"/>
      <c r="L407" s="30"/>
      <c r="M407" s="32"/>
      <c r="N407" s="32"/>
      <c r="O407" s="32"/>
      <c r="P407" s="32"/>
      <c r="Q407" s="32"/>
      <c r="R407" s="32"/>
      <c r="S407" s="32"/>
      <c r="T407" s="32"/>
      <c r="U407" s="32"/>
    </row>
    <row r="408" spans="1:21" ht="15.75" customHeight="1" x14ac:dyDescent="0.35">
      <c r="A408" s="30"/>
      <c r="B408" s="27"/>
      <c r="C408" s="28"/>
      <c r="D408" s="27"/>
      <c r="E408" s="27"/>
      <c r="F408" s="27"/>
      <c r="G408" s="29"/>
      <c r="H408" s="29"/>
      <c r="I408" s="29"/>
      <c r="J408" s="29"/>
      <c r="K408" s="30"/>
      <c r="L408" s="30"/>
      <c r="M408" s="32"/>
      <c r="N408" s="32"/>
      <c r="O408" s="32"/>
      <c r="P408" s="32"/>
      <c r="Q408" s="32"/>
      <c r="R408" s="32"/>
      <c r="S408" s="32"/>
      <c r="T408" s="32"/>
      <c r="U408" s="32"/>
    </row>
    <row r="409" spans="1:21" ht="15.75" customHeight="1" x14ac:dyDescent="0.35">
      <c r="A409" s="30"/>
      <c r="B409" s="27"/>
      <c r="C409" s="28"/>
      <c r="D409" s="27"/>
      <c r="E409" s="27"/>
      <c r="F409" s="27"/>
      <c r="G409" s="29"/>
      <c r="H409" s="29"/>
      <c r="I409" s="29"/>
      <c r="J409" s="29"/>
      <c r="K409" s="30"/>
      <c r="L409" s="30"/>
      <c r="M409" s="32"/>
      <c r="N409" s="32"/>
      <c r="O409" s="32"/>
      <c r="P409" s="32"/>
      <c r="Q409" s="32"/>
      <c r="R409" s="32"/>
      <c r="S409" s="32"/>
      <c r="T409" s="32"/>
      <c r="U409" s="32"/>
    </row>
    <row r="410" spans="1:21" ht="15.75" customHeight="1" x14ac:dyDescent="0.35">
      <c r="A410" s="30"/>
      <c r="B410" s="27"/>
      <c r="C410" s="28"/>
      <c r="D410" s="27"/>
      <c r="E410" s="27"/>
      <c r="F410" s="27"/>
      <c r="G410" s="29"/>
      <c r="H410" s="29"/>
      <c r="I410" s="29"/>
      <c r="J410" s="29"/>
      <c r="K410" s="30"/>
      <c r="L410" s="30"/>
      <c r="M410" s="32"/>
      <c r="N410" s="32"/>
      <c r="O410" s="32"/>
      <c r="P410" s="32"/>
      <c r="Q410" s="32"/>
      <c r="R410" s="32"/>
      <c r="S410" s="32"/>
      <c r="T410" s="32"/>
      <c r="U410" s="32"/>
    </row>
    <row r="411" spans="1:21" ht="15.75" customHeight="1" x14ac:dyDescent="0.35">
      <c r="A411" s="30"/>
      <c r="B411" s="27"/>
      <c r="C411" s="28"/>
      <c r="D411" s="27"/>
      <c r="E411" s="27"/>
      <c r="F411" s="27"/>
      <c r="G411" s="29"/>
      <c r="H411" s="29"/>
      <c r="I411" s="29"/>
      <c r="J411" s="29"/>
      <c r="K411" s="30"/>
      <c r="L411" s="30"/>
      <c r="M411" s="32"/>
      <c r="N411" s="32"/>
      <c r="O411" s="32"/>
      <c r="P411" s="32"/>
      <c r="Q411" s="32"/>
      <c r="R411" s="32"/>
      <c r="S411" s="32"/>
      <c r="T411" s="32"/>
      <c r="U411" s="32"/>
    </row>
    <row r="412" spans="1:21" ht="15.75" customHeight="1" x14ac:dyDescent="0.35">
      <c r="A412" s="30"/>
      <c r="B412" s="27"/>
      <c r="C412" s="28"/>
      <c r="D412" s="27"/>
      <c r="E412" s="27"/>
      <c r="F412" s="27"/>
      <c r="G412" s="29"/>
      <c r="H412" s="29"/>
      <c r="I412" s="29"/>
      <c r="J412" s="29"/>
      <c r="K412" s="30"/>
      <c r="L412" s="30"/>
      <c r="M412" s="32"/>
      <c r="N412" s="32"/>
      <c r="O412" s="32"/>
      <c r="P412" s="32"/>
      <c r="Q412" s="32"/>
      <c r="R412" s="32"/>
      <c r="S412" s="32"/>
      <c r="T412" s="32"/>
      <c r="U412" s="32"/>
    </row>
    <row r="413" spans="1:21" ht="15.75" customHeight="1" x14ac:dyDescent="0.35">
      <c r="A413" s="30"/>
      <c r="B413" s="27"/>
      <c r="C413" s="28"/>
      <c r="D413" s="27"/>
      <c r="E413" s="27"/>
      <c r="F413" s="27"/>
      <c r="G413" s="29"/>
      <c r="H413" s="29"/>
      <c r="I413" s="29"/>
      <c r="J413" s="29"/>
      <c r="K413" s="30"/>
      <c r="L413" s="30"/>
      <c r="M413" s="32"/>
      <c r="N413" s="32"/>
      <c r="O413" s="32"/>
      <c r="P413" s="32"/>
      <c r="Q413" s="32"/>
      <c r="R413" s="32"/>
      <c r="S413" s="32"/>
      <c r="T413" s="32"/>
      <c r="U413" s="32"/>
    </row>
    <row r="414" spans="1:21" ht="15.75" customHeight="1" x14ac:dyDescent="0.35">
      <c r="A414" s="30"/>
      <c r="B414" s="27"/>
      <c r="C414" s="28"/>
      <c r="D414" s="27"/>
      <c r="E414" s="27"/>
      <c r="F414" s="27"/>
      <c r="G414" s="29"/>
      <c r="H414" s="29"/>
      <c r="I414" s="29"/>
      <c r="J414" s="29"/>
      <c r="K414" s="30"/>
      <c r="L414" s="30"/>
      <c r="M414" s="32"/>
      <c r="N414" s="32"/>
      <c r="O414" s="32"/>
      <c r="P414" s="32"/>
      <c r="Q414" s="32"/>
      <c r="R414" s="32"/>
      <c r="S414" s="32"/>
      <c r="T414" s="32"/>
      <c r="U414" s="32"/>
    </row>
    <row r="415" spans="1:21" ht="15.75" customHeight="1" x14ac:dyDescent="0.35">
      <c r="A415" s="30"/>
      <c r="B415" s="27"/>
      <c r="C415" s="28"/>
      <c r="D415" s="27"/>
      <c r="E415" s="27"/>
      <c r="F415" s="27"/>
      <c r="G415" s="29"/>
      <c r="H415" s="29"/>
      <c r="I415" s="29"/>
      <c r="J415" s="29"/>
      <c r="K415" s="30"/>
      <c r="L415" s="30"/>
      <c r="M415" s="32"/>
      <c r="N415" s="32"/>
      <c r="O415" s="32"/>
      <c r="P415" s="32"/>
      <c r="Q415" s="32"/>
      <c r="R415" s="32"/>
      <c r="S415" s="32"/>
      <c r="T415" s="32"/>
      <c r="U415" s="32"/>
    </row>
    <row r="416" spans="1:21" ht="15.75" customHeight="1" x14ac:dyDescent="0.35">
      <c r="A416" s="30"/>
      <c r="B416" s="27"/>
      <c r="C416" s="28"/>
      <c r="D416" s="27"/>
      <c r="E416" s="27"/>
      <c r="F416" s="27"/>
      <c r="G416" s="29"/>
      <c r="H416" s="29"/>
      <c r="I416" s="29"/>
      <c r="J416" s="29"/>
      <c r="K416" s="30"/>
      <c r="L416" s="30"/>
      <c r="M416" s="32"/>
      <c r="N416" s="32"/>
      <c r="O416" s="32"/>
      <c r="P416" s="32"/>
      <c r="Q416" s="32"/>
      <c r="R416" s="32"/>
      <c r="S416" s="32"/>
      <c r="T416" s="32"/>
      <c r="U416" s="32"/>
    </row>
    <row r="417" spans="1:21" ht="15.75" customHeight="1" x14ac:dyDescent="0.35">
      <c r="A417" s="30"/>
      <c r="B417" s="27"/>
      <c r="C417" s="28"/>
      <c r="D417" s="27"/>
      <c r="E417" s="27"/>
      <c r="F417" s="27"/>
      <c r="G417" s="29"/>
      <c r="H417" s="29"/>
      <c r="I417" s="29"/>
      <c r="J417" s="29"/>
      <c r="K417" s="30"/>
      <c r="L417" s="30"/>
      <c r="M417" s="32"/>
      <c r="N417" s="32"/>
      <c r="O417" s="32"/>
      <c r="P417" s="32"/>
      <c r="Q417" s="32"/>
      <c r="R417" s="32"/>
      <c r="S417" s="32"/>
      <c r="T417" s="32"/>
      <c r="U417" s="32"/>
    </row>
    <row r="418" spans="1:21" ht="15.75" customHeight="1" x14ac:dyDescent="0.35">
      <c r="A418" s="30"/>
      <c r="B418" s="27"/>
      <c r="C418" s="28"/>
      <c r="D418" s="27"/>
      <c r="E418" s="27"/>
      <c r="F418" s="27"/>
      <c r="G418" s="29"/>
      <c r="H418" s="29"/>
      <c r="I418" s="29"/>
      <c r="J418" s="29"/>
      <c r="K418" s="30"/>
      <c r="L418" s="30"/>
      <c r="M418" s="32"/>
      <c r="N418" s="32"/>
      <c r="O418" s="32"/>
      <c r="P418" s="32"/>
      <c r="Q418" s="32"/>
      <c r="R418" s="32"/>
      <c r="S418" s="32"/>
      <c r="T418" s="32"/>
      <c r="U418" s="32"/>
    </row>
    <row r="419" spans="1:21" ht="15.75" customHeight="1" x14ac:dyDescent="0.35">
      <c r="A419" s="30"/>
      <c r="B419" s="27"/>
      <c r="C419" s="28"/>
      <c r="D419" s="27"/>
      <c r="E419" s="27"/>
      <c r="F419" s="27"/>
      <c r="G419" s="29"/>
      <c r="H419" s="29"/>
      <c r="I419" s="29"/>
      <c r="J419" s="29"/>
      <c r="K419" s="30"/>
      <c r="L419" s="30"/>
      <c r="M419" s="32"/>
      <c r="N419" s="32"/>
      <c r="O419" s="32"/>
      <c r="P419" s="32"/>
      <c r="Q419" s="32"/>
      <c r="R419" s="32"/>
      <c r="S419" s="32"/>
      <c r="T419" s="32"/>
      <c r="U419" s="32"/>
    </row>
    <row r="420" spans="1:21" ht="15.75" customHeight="1" x14ac:dyDescent="0.35">
      <c r="A420" s="30"/>
      <c r="B420" s="27"/>
      <c r="C420" s="28"/>
      <c r="D420" s="27"/>
      <c r="E420" s="27"/>
      <c r="F420" s="27"/>
      <c r="G420" s="29"/>
      <c r="H420" s="29"/>
      <c r="I420" s="29"/>
      <c r="J420" s="29"/>
      <c r="K420" s="30"/>
      <c r="L420" s="30"/>
      <c r="M420" s="32"/>
      <c r="N420" s="32"/>
      <c r="O420" s="32"/>
      <c r="P420" s="32"/>
      <c r="Q420" s="32"/>
      <c r="R420" s="32"/>
      <c r="S420" s="32"/>
      <c r="T420" s="32"/>
      <c r="U420" s="32"/>
    </row>
    <row r="421" spans="1:21" ht="15.75" customHeight="1" x14ac:dyDescent="0.35">
      <c r="A421" s="30"/>
      <c r="B421" s="27"/>
      <c r="C421" s="28"/>
      <c r="D421" s="27"/>
      <c r="E421" s="27"/>
      <c r="F421" s="27"/>
      <c r="G421" s="29"/>
      <c r="H421" s="29"/>
      <c r="I421" s="29"/>
      <c r="J421" s="29"/>
      <c r="K421" s="30"/>
      <c r="L421" s="30"/>
      <c r="M421" s="32"/>
      <c r="N421" s="32"/>
      <c r="O421" s="32"/>
      <c r="P421" s="32"/>
      <c r="Q421" s="32"/>
      <c r="R421" s="32"/>
      <c r="S421" s="32"/>
      <c r="T421" s="32"/>
      <c r="U421" s="32"/>
    </row>
    <row r="422" spans="1:21" ht="15.75" customHeight="1" x14ac:dyDescent="0.35">
      <c r="A422" s="30"/>
      <c r="B422" s="27"/>
      <c r="C422" s="28"/>
      <c r="D422" s="27"/>
      <c r="E422" s="27"/>
      <c r="F422" s="27"/>
      <c r="G422" s="29"/>
      <c r="H422" s="29"/>
      <c r="I422" s="29"/>
      <c r="J422" s="29"/>
      <c r="K422" s="30"/>
      <c r="L422" s="30"/>
      <c r="M422" s="32"/>
      <c r="N422" s="32"/>
      <c r="O422" s="32"/>
      <c r="P422" s="32"/>
      <c r="Q422" s="32"/>
      <c r="R422" s="32"/>
      <c r="S422" s="32"/>
      <c r="T422" s="32"/>
      <c r="U422" s="32"/>
    </row>
    <row r="423" spans="1:21" ht="15.75" customHeight="1" x14ac:dyDescent="0.35">
      <c r="A423" s="30"/>
      <c r="B423" s="27"/>
      <c r="C423" s="28"/>
      <c r="D423" s="27"/>
      <c r="E423" s="27"/>
      <c r="F423" s="27"/>
      <c r="G423" s="29"/>
      <c r="H423" s="29"/>
      <c r="I423" s="29"/>
      <c r="J423" s="29"/>
      <c r="K423" s="30"/>
      <c r="L423" s="30"/>
      <c r="M423" s="32"/>
      <c r="N423" s="32"/>
      <c r="O423" s="32"/>
      <c r="P423" s="32"/>
      <c r="Q423" s="32"/>
      <c r="R423" s="32"/>
      <c r="S423" s="32"/>
      <c r="T423" s="32"/>
      <c r="U423" s="32"/>
    </row>
    <row r="424" spans="1:21" ht="15.75" customHeight="1" x14ac:dyDescent="0.35">
      <c r="A424" s="30"/>
      <c r="B424" s="27"/>
      <c r="C424" s="28"/>
      <c r="D424" s="27"/>
      <c r="E424" s="27"/>
      <c r="F424" s="27"/>
      <c r="G424" s="29"/>
      <c r="H424" s="29"/>
      <c r="I424" s="29"/>
      <c r="J424" s="29"/>
      <c r="K424" s="30"/>
      <c r="L424" s="30"/>
      <c r="M424" s="32"/>
      <c r="N424" s="32"/>
      <c r="O424" s="32"/>
      <c r="P424" s="32"/>
      <c r="Q424" s="32"/>
      <c r="R424" s="32"/>
      <c r="S424" s="32"/>
      <c r="T424" s="32"/>
      <c r="U424" s="32"/>
    </row>
    <row r="425" spans="1:21" ht="15.75" customHeight="1" x14ac:dyDescent="0.35">
      <c r="A425" s="30"/>
      <c r="B425" s="27"/>
      <c r="C425" s="28"/>
      <c r="D425" s="27"/>
      <c r="E425" s="27"/>
      <c r="F425" s="27"/>
      <c r="G425" s="29"/>
      <c r="H425" s="29"/>
      <c r="I425" s="29"/>
      <c r="J425" s="29"/>
      <c r="K425" s="30"/>
      <c r="L425" s="30"/>
      <c r="M425" s="32"/>
      <c r="N425" s="32"/>
      <c r="O425" s="32"/>
      <c r="P425" s="32"/>
      <c r="Q425" s="32"/>
      <c r="R425" s="32"/>
      <c r="S425" s="32"/>
      <c r="T425" s="32"/>
      <c r="U425" s="32"/>
    </row>
    <row r="426" spans="1:21" ht="15.75" customHeight="1" x14ac:dyDescent="0.35">
      <c r="A426" s="30"/>
      <c r="B426" s="27"/>
      <c r="C426" s="28"/>
      <c r="D426" s="27"/>
      <c r="E426" s="27"/>
      <c r="F426" s="27"/>
      <c r="G426" s="29"/>
      <c r="H426" s="29"/>
      <c r="I426" s="29"/>
      <c r="J426" s="29"/>
      <c r="K426" s="30"/>
      <c r="L426" s="30"/>
      <c r="M426" s="32"/>
      <c r="N426" s="32"/>
      <c r="O426" s="32"/>
      <c r="P426" s="32"/>
      <c r="Q426" s="32"/>
      <c r="R426" s="32"/>
      <c r="S426" s="32"/>
      <c r="T426" s="32"/>
      <c r="U426" s="32"/>
    </row>
    <row r="427" spans="1:21" ht="15.75" customHeight="1" x14ac:dyDescent="0.35">
      <c r="A427" s="30"/>
      <c r="B427" s="27"/>
      <c r="C427" s="28"/>
      <c r="D427" s="27"/>
      <c r="E427" s="27"/>
      <c r="F427" s="27"/>
      <c r="G427" s="29"/>
      <c r="H427" s="29"/>
      <c r="I427" s="29"/>
      <c r="J427" s="29"/>
      <c r="K427" s="30"/>
      <c r="L427" s="30"/>
      <c r="M427" s="32"/>
      <c r="N427" s="32"/>
      <c r="O427" s="32"/>
      <c r="P427" s="32"/>
      <c r="Q427" s="32"/>
      <c r="R427" s="32"/>
      <c r="S427" s="32"/>
      <c r="T427" s="32"/>
      <c r="U427" s="32"/>
    </row>
    <row r="428" spans="1:21" ht="15.75" customHeight="1" x14ac:dyDescent="0.35">
      <c r="A428" s="30"/>
      <c r="B428" s="27"/>
      <c r="C428" s="28"/>
      <c r="D428" s="27"/>
      <c r="E428" s="27"/>
      <c r="F428" s="27"/>
      <c r="G428" s="29"/>
      <c r="H428" s="29"/>
      <c r="I428" s="29"/>
      <c r="J428" s="29"/>
      <c r="K428" s="30"/>
      <c r="L428" s="30"/>
      <c r="M428" s="32"/>
      <c r="N428" s="32"/>
      <c r="O428" s="32"/>
      <c r="P428" s="32"/>
      <c r="Q428" s="32"/>
      <c r="R428" s="32"/>
      <c r="S428" s="32"/>
      <c r="T428" s="32"/>
      <c r="U428" s="32"/>
    </row>
    <row r="429" spans="1:21" ht="15.75" customHeight="1" x14ac:dyDescent="0.35">
      <c r="A429" s="30"/>
      <c r="B429" s="27"/>
      <c r="C429" s="28"/>
      <c r="D429" s="27"/>
      <c r="E429" s="27"/>
      <c r="F429" s="27"/>
      <c r="G429" s="29"/>
      <c r="H429" s="29"/>
      <c r="I429" s="29"/>
      <c r="J429" s="29"/>
      <c r="K429" s="30"/>
      <c r="L429" s="30"/>
      <c r="M429" s="32"/>
      <c r="N429" s="32"/>
      <c r="O429" s="32"/>
      <c r="P429" s="32"/>
      <c r="Q429" s="32"/>
      <c r="R429" s="32"/>
      <c r="S429" s="32"/>
      <c r="T429" s="32"/>
      <c r="U429" s="32"/>
    </row>
    <row r="430" spans="1:21" ht="15.75" customHeight="1" x14ac:dyDescent="0.35">
      <c r="A430" s="30"/>
      <c r="B430" s="27"/>
      <c r="C430" s="28"/>
      <c r="D430" s="27"/>
      <c r="E430" s="27"/>
      <c r="F430" s="27"/>
      <c r="G430" s="29"/>
      <c r="H430" s="29"/>
      <c r="I430" s="29"/>
      <c r="J430" s="29"/>
      <c r="K430" s="30"/>
      <c r="L430" s="30"/>
      <c r="M430" s="32"/>
      <c r="N430" s="32"/>
      <c r="O430" s="32"/>
      <c r="P430" s="32"/>
      <c r="Q430" s="32"/>
      <c r="R430" s="32"/>
      <c r="S430" s="32"/>
      <c r="T430" s="32"/>
      <c r="U430" s="32"/>
    </row>
    <row r="431" spans="1:21" ht="15.75" customHeight="1" x14ac:dyDescent="0.35">
      <c r="A431" s="30"/>
      <c r="B431" s="27"/>
      <c r="C431" s="28"/>
      <c r="D431" s="27"/>
      <c r="E431" s="27"/>
      <c r="F431" s="27"/>
      <c r="G431" s="29"/>
      <c r="H431" s="29"/>
      <c r="I431" s="29"/>
      <c r="J431" s="29"/>
      <c r="K431" s="30"/>
      <c r="L431" s="30"/>
      <c r="M431" s="32"/>
      <c r="N431" s="32"/>
      <c r="O431" s="32"/>
      <c r="P431" s="32"/>
      <c r="Q431" s="32"/>
      <c r="R431" s="32"/>
      <c r="S431" s="32"/>
      <c r="T431" s="32"/>
      <c r="U431" s="32"/>
    </row>
    <row r="432" spans="1:21" ht="15.75" customHeight="1" x14ac:dyDescent="0.35">
      <c r="A432" s="30"/>
      <c r="B432" s="27"/>
      <c r="C432" s="28"/>
      <c r="D432" s="27"/>
      <c r="E432" s="27"/>
      <c r="F432" s="27"/>
      <c r="G432" s="29"/>
      <c r="H432" s="29"/>
      <c r="I432" s="29"/>
      <c r="J432" s="29"/>
      <c r="K432" s="30"/>
      <c r="L432" s="30"/>
      <c r="M432" s="32"/>
      <c r="N432" s="32"/>
      <c r="O432" s="32"/>
      <c r="P432" s="32"/>
      <c r="Q432" s="32"/>
      <c r="R432" s="32"/>
      <c r="S432" s="32"/>
      <c r="T432" s="32"/>
      <c r="U432" s="32"/>
    </row>
    <row r="433" spans="1:21" ht="15.75" customHeight="1" x14ac:dyDescent="0.35">
      <c r="A433" s="30"/>
      <c r="B433" s="27"/>
      <c r="C433" s="28"/>
      <c r="D433" s="27"/>
      <c r="E433" s="27"/>
      <c r="F433" s="27"/>
      <c r="G433" s="29"/>
      <c r="H433" s="29"/>
      <c r="I433" s="29"/>
      <c r="J433" s="29"/>
      <c r="K433" s="30"/>
      <c r="L433" s="30"/>
      <c r="M433" s="32"/>
      <c r="N433" s="32"/>
      <c r="O433" s="32"/>
      <c r="P433" s="32"/>
      <c r="Q433" s="32"/>
      <c r="R433" s="32"/>
      <c r="S433" s="32"/>
      <c r="T433" s="32"/>
      <c r="U433" s="32"/>
    </row>
    <row r="434" spans="1:21" ht="15.75" customHeight="1" x14ac:dyDescent="0.35">
      <c r="A434" s="30"/>
      <c r="B434" s="27"/>
      <c r="C434" s="28"/>
      <c r="D434" s="27"/>
      <c r="E434" s="27"/>
      <c r="F434" s="27"/>
      <c r="G434" s="29"/>
      <c r="H434" s="29"/>
      <c r="I434" s="29"/>
      <c r="J434" s="29"/>
      <c r="K434" s="30"/>
      <c r="L434" s="30"/>
      <c r="M434" s="32"/>
      <c r="N434" s="32"/>
      <c r="O434" s="32"/>
      <c r="P434" s="32"/>
      <c r="Q434" s="32"/>
      <c r="R434" s="32"/>
      <c r="S434" s="32"/>
      <c r="T434" s="32"/>
      <c r="U434" s="32"/>
    </row>
    <row r="435" spans="1:21" ht="15.75" customHeight="1" x14ac:dyDescent="0.35">
      <c r="A435" s="30"/>
      <c r="B435" s="27"/>
      <c r="C435" s="28"/>
      <c r="D435" s="27"/>
      <c r="E435" s="27"/>
      <c r="F435" s="27"/>
      <c r="G435" s="29"/>
      <c r="H435" s="29"/>
      <c r="I435" s="29"/>
      <c r="J435" s="29"/>
      <c r="K435" s="30"/>
      <c r="L435" s="30"/>
      <c r="M435" s="32"/>
      <c r="N435" s="32"/>
      <c r="O435" s="32"/>
      <c r="P435" s="32"/>
      <c r="Q435" s="32"/>
      <c r="R435" s="32"/>
      <c r="S435" s="32"/>
      <c r="T435" s="32"/>
      <c r="U435" s="32"/>
    </row>
    <row r="436" spans="1:21" ht="15.75" customHeight="1" x14ac:dyDescent="0.35">
      <c r="A436" s="30"/>
      <c r="B436" s="27"/>
      <c r="C436" s="28"/>
      <c r="D436" s="27"/>
      <c r="E436" s="27"/>
      <c r="F436" s="27"/>
      <c r="G436" s="29"/>
      <c r="H436" s="29"/>
      <c r="I436" s="29"/>
      <c r="J436" s="29"/>
      <c r="K436" s="30"/>
      <c r="L436" s="30"/>
      <c r="M436" s="32"/>
      <c r="N436" s="32"/>
      <c r="O436" s="32"/>
      <c r="P436" s="32"/>
      <c r="Q436" s="32"/>
      <c r="R436" s="32"/>
      <c r="S436" s="32"/>
      <c r="T436" s="32"/>
      <c r="U436" s="32"/>
    </row>
    <row r="437" spans="1:21" ht="15.75" customHeight="1" x14ac:dyDescent="0.35">
      <c r="A437" s="30"/>
      <c r="B437" s="27"/>
      <c r="C437" s="28"/>
      <c r="D437" s="27"/>
      <c r="E437" s="27"/>
      <c r="F437" s="27"/>
      <c r="G437" s="29"/>
      <c r="H437" s="29"/>
      <c r="I437" s="29"/>
      <c r="J437" s="29"/>
      <c r="K437" s="30"/>
      <c r="L437" s="30"/>
      <c r="M437" s="32"/>
      <c r="N437" s="32"/>
      <c r="O437" s="32"/>
      <c r="P437" s="32"/>
      <c r="Q437" s="32"/>
      <c r="R437" s="32"/>
      <c r="S437" s="32"/>
      <c r="T437" s="32"/>
      <c r="U437" s="32"/>
    </row>
    <row r="438" spans="1:21" ht="15.75" customHeight="1" x14ac:dyDescent="0.35">
      <c r="A438" s="30"/>
      <c r="B438" s="27"/>
      <c r="C438" s="28"/>
      <c r="D438" s="27"/>
      <c r="E438" s="27"/>
      <c r="F438" s="27"/>
      <c r="G438" s="29"/>
      <c r="H438" s="29"/>
      <c r="I438" s="29"/>
      <c r="J438" s="29"/>
      <c r="K438" s="30"/>
      <c r="L438" s="30"/>
      <c r="M438" s="32"/>
      <c r="N438" s="32"/>
      <c r="O438" s="32"/>
      <c r="P438" s="32"/>
      <c r="Q438" s="32"/>
      <c r="R438" s="32"/>
      <c r="S438" s="32"/>
      <c r="T438" s="32"/>
      <c r="U438" s="32"/>
    </row>
    <row r="439" spans="1:21" ht="15.75" customHeight="1" x14ac:dyDescent="0.35">
      <c r="A439" s="30"/>
      <c r="B439" s="27"/>
      <c r="C439" s="28"/>
      <c r="D439" s="27"/>
      <c r="E439" s="27"/>
      <c r="F439" s="27"/>
      <c r="G439" s="29"/>
      <c r="H439" s="29"/>
      <c r="I439" s="29"/>
      <c r="J439" s="29"/>
      <c r="K439" s="30"/>
      <c r="L439" s="30"/>
      <c r="M439" s="32"/>
      <c r="N439" s="32"/>
      <c r="O439" s="32"/>
      <c r="P439" s="32"/>
      <c r="Q439" s="32"/>
      <c r="R439" s="32"/>
      <c r="S439" s="32"/>
      <c r="T439" s="32"/>
      <c r="U439" s="32"/>
    </row>
    <row r="440" spans="1:21" ht="15.75" customHeight="1" x14ac:dyDescent="0.35">
      <c r="A440" s="30"/>
      <c r="B440" s="27"/>
      <c r="C440" s="28"/>
      <c r="D440" s="27"/>
      <c r="E440" s="27"/>
      <c r="F440" s="27"/>
      <c r="G440" s="29"/>
      <c r="H440" s="29"/>
      <c r="I440" s="29"/>
      <c r="J440" s="29"/>
      <c r="K440" s="30"/>
      <c r="L440" s="30"/>
      <c r="M440" s="32"/>
      <c r="N440" s="32"/>
      <c r="O440" s="32"/>
      <c r="P440" s="32"/>
      <c r="Q440" s="32"/>
      <c r="R440" s="32"/>
      <c r="S440" s="32"/>
      <c r="T440" s="32"/>
      <c r="U440" s="32"/>
    </row>
    <row r="441" spans="1:21" ht="15.75" customHeight="1" x14ac:dyDescent="0.35">
      <c r="A441" s="30"/>
      <c r="B441" s="27"/>
      <c r="C441" s="28"/>
      <c r="D441" s="27"/>
      <c r="E441" s="27"/>
      <c r="F441" s="27"/>
      <c r="G441" s="29"/>
      <c r="H441" s="29"/>
      <c r="I441" s="29"/>
      <c r="J441" s="29"/>
      <c r="K441" s="30"/>
      <c r="L441" s="30"/>
      <c r="M441" s="32"/>
      <c r="N441" s="32"/>
      <c r="O441" s="32"/>
      <c r="P441" s="32"/>
      <c r="Q441" s="32"/>
      <c r="R441" s="32"/>
      <c r="S441" s="32"/>
      <c r="T441" s="32"/>
      <c r="U441" s="32"/>
    </row>
    <row r="442" spans="1:21" ht="15.75" customHeight="1" x14ac:dyDescent="0.35">
      <c r="A442" s="30"/>
      <c r="B442" s="27"/>
      <c r="C442" s="28"/>
      <c r="D442" s="27"/>
      <c r="E442" s="27"/>
      <c r="F442" s="27"/>
      <c r="G442" s="29"/>
      <c r="H442" s="29"/>
      <c r="I442" s="29"/>
      <c r="J442" s="29"/>
      <c r="K442" s="30"/>
      <c r="L442" s="30"/>
      <c r="M442" s="32"/>
      <c r="N442" s="32"/>
      <c r="O442" s="32"/>
      <c r="P442" s="32"/>
      <c r="Q442" s="32"/>
      <c r="R442" s="32"/>
      <c r="S442" s="32"/>
      <c r="T442" s="32"/>
      <c r="U442" s="32"/>
    </row>
    <row r="443" spans="1:21" ht="15.75" customHeight="1" x14ac:dyDescent="0.35">
      <c r="A443" s="30"/>
      <c r="B443" s="27"/>
      <c r="C443" s="28"/>
      <c r="D443" s="27"/>
      <c r="E443" s="27"/>
      <c r="F443" s="27"/>
      <c r="G443" s="29"/>
      <c r="H443" s="29"/>
      <c r="I443" s="29"/>
      <c r="J443" s="29"/>
      <c r="K443" s="30"/>
      <c r="L443" s="30"/>
      <c r="M443" s="32"/>
      <c r="N443" s="32"/>
      <c r="O443" s="32"/>
      <c r="P443" s="32"/>
      <c r="Q443" s="32"/>
      <c r="R443" s="32"/>
      <c r="S443" s="32"/>
      <c r="T443" s="32"/>
      <c r="U443" s="32"/>
    </row>
    <row r="444" spans="1:21" ht="15.75" customHeight="1" x14ac:dyDescent="0.35">
      <c r="A444" s="30"/>
      <c r="B444" s="27"/>
      <c r="C444" s="28"/>
      <c r="D444" s="27"/>
      <c r="E444" s="27"/>
      <c r="F444" s="27"/>
      <c r="G444" s="29"/>
      <c r="H444" s="29"/>
      <c r="I444" s="29"/>
      <c r="J444" s="29"/>
      <c r="K444" s="30"/>
      <c r="L444" s="30"/>
      <c r="M444" s="32"/>
      <c r="N444" s="32"/>
      <c r="O444" s="32"/>
      <c r="P444" s="32"/>
      <c r="Q444" s="32"/>
      <c r="R444" s="32"/>
      <c r="S444" s="32"/>
      <c r="T444" s="32"/>
      <c r="U444" s="32"/>
    </row>
    <row r="445" spans="1:21" ht="15.75" customHeight="1" x14ac:dyDescent="0.35">
      <c r="A445" s="30"/>
      <c r="B445" s="27"/>
      <c r="C445" s="28"/>
      <c r="D445" s="27"/>
      <c r="E445" s="27"/>
      <c r="F445" s="27"/>
      <c r="G445" s="29"/>
      <c r="H445" s="29"/>
      <c r="I445" s="29"/>
      <c r="J445" s="29"/>
      <c r="K445" s="30"/>
      <c r="L445" s="30"/>
      <c r="M445" s="32"/>
      <c r="N445" s="32"/>
      <c r="O445" s="32"/>
      <c r="P445" s="32"/>
      <c r="Q445" s="32"/>
      <c r="R445" s="32"/>
      <c r="S445" s="32"/>
      <c r="T445" s="32"/>
      <c r="U445" s="32"/>
    </row>
    <row r="446" spans="1:21" ht="15.75" customHeight="1" x14ac:dyDescent="0.35">
      <c r="A446" s="30"/>
      <c r="B446" s="27"/>
      <c r="C446" s="28"/>
      <c r="D446" s="27"/>
      <c r="E446" s="27"/>
      <c r="F446" s="27"/>
      <c r="G446" s="29"/>
      <c r="H446" s="29"/>
      <c r="I446" s="29"/>
      <c r="J446" s="29"/>
      <c r="K446" s="30"/>
      <c r="L446" s="30"/>
      <c r="M446" s="32"/>
      <c r="N446" s="32"/>
      <c r="O446" s="32"/>
      <c r="P446" s="32"/>
      <c r="Q446" s="32"/>
      <c r="R446" s="32"/>
      <c r="S446" s="32"/>
      <c r="T446" s="32"/>
      <c r="U446" s="32"/>
    </row>
    <row r="447" spans="1:21" ht="15.75" customHeight="1" x14ac:dyDescent="0.35">
      <c r="A447" s="30"/>
      <c r="B447" s="27"/>
      <c r="C447" s="28"/>
      <c r="D447" s="27"/>
      <c r="E447" s="27"/>
      <c r="F447" s="27"/>
      <c r="G447" s="29"/>
      <c r="H447" s="29"/>
      <c r="I447" s="29"/>
      <c r="J447" s="29"/>
      <c r="K447" s="30"/>
      <c r="L447" s="30"/>
      <c r="M447" s="32"/>
      <c r="N447" s="32"/>
      <c r="O447" s="32"/>
      <c r="P447" s="32"/>
      <c r="Q447" s="32"/>
      <c r="R447" s="32"/>
      <c r="S447" s="32"/>
      <c r="T447" s="32"/>
      <c r="U447" s="32"/>
    </row>
    <row r="448" spans="1:21" ht="15.75" customHeight="1" x14ac:dyDescent="0.35">
      <c r="A448" s="30"/>
      <c r="B448" s="27"/>
      <c r="C448" s="28"/>
      <c r="D448" s="27"/>
      <c r="E448" s="27"/>
      <c r="F448" s="27"/>
      <c r="G448" s="29"/>
      <c r="H448" s="29"/>
      <c r="I448" s="29"/>
      <c r="J448" s="29"/>
      <c r="K448" s="30"/>
      <c r="L448" s="30"/>
      <c r="M448" s="32"/>
      <c r="N448" s="32"/>
      <c r="O448" s="32"/>
      <c r="P448" s="32"/>
      <c r="Q448" s="32"/>
      <c r="R448" s="32"/>
      <c r="S448" s="32"/>
      <c r="T448" s="32"/>
      <c r="U448" s="32"/>
    </row>
    <row r="449" spans="1:21" ht="15.75" customHeight="1" x14ac:dyDescent="0.35">
      <c r="A449" s="30"/>
      <c r="B449" s="27"/>
      <c r="C449" s="28"/>
      <c r="D449" s="27"/>
      <c r="E449" s="27"/>
      <c r="F449" s="27"/>
      <c r="G449" s="29"/>
      <c r="H449" s="29"/>
      <c r="I449" s="29"/>
      <c r="J449" s="29"/>
      <c r="K449" s="30"/>
      <c r="L449" s="30"/>
      <c r="M449" s="32"/>
      <c r="N449" s="32"/>
      <c r="O449" s="32"/>
      <c r="P449" s="32"/>
      <c r="Q449" s="32"/>
      <c r="R449" s="32"/>
      <c r="S449" s="32"/>
      <c r="T449" s="32"/>
      <c r="U449" s="32"/>
    </row>
    <row r="450" spans="1:21" ht="15.75" customHeight="1" x14ac:dyDescent="0.35">
      <c r="A450" s="30"/>
      <c r="B450" s="27"/>
      <c r="C450" s="28"/>
      <c r="D450" s="27"/>
      <c r="E450" s="27"/>
      <c r="F450" s="27"/>
      <c r="G450" s="29"/>
      <c r="H450" s="29"/>
      <c r="I450" s="29"/>
      <c r="J450" s="29"/>
      <c r="K450" s="30"/>
      <c r="L450" s="30"/>
      <c r="M450" s="32"/>
      <c r="N450" s="32"/>
      <c r="O450" s="32"/>
      <c r="P450" s="32"/>
      <c r="Q450" s="32"/>
      <c r="R450" s="32"/>
      <c r="S450" s="32"/>
      <c r="T450" s="32"/>
      <c r="U450" s="32"/>
    </row>
    <row r="451" spans="1:21" ht="15.75" customHeight="1" x14ac:dyDescent="0.35">
      <c r="A451" s="30"/>
      <c r="B451" s="27"/>
      <c r="C451" s="28"/>
      <c r="D451" s="27"/>
      <c r="E451" s="27"/>
      <c r="F451" s="27"/>
      <c r="G451" s="29"/>
      <c r="H451" s="29"/>
      <c r="I451" s="29"/>
      <c r="J451" s="29"/>
      <c r="K451" s="30"/>
      <c r="L451" s="30"/>
      <c r="M451" s="32"/>
      <c r="N451" s="32"/>
      <c r="O451" s="32"/>
      <c r="P451" s="32"/>
      <c r="Q451" s="32"/>
      <c r="R451" s="32"/>
      <c r="S451" s="32"/>
      <c r="T451" s="32"/>
      <c r="U451" s="32"/>
    </row>
    <row r="452" spans="1:21" ht="15.75" customHeight="1" x14ac:dyDescent="0.35">
      <c r="A452" s="30"/>
      <c r="B452" s="27"/>
      <c r="C452" s="28"/>
      <c r="D452" s="27"/>
      <c r="E452" s="27"/>
      <c r="F452" s="27"/>
      <c r="G452" s="29"/>
      <c r="H452" s="29"/>
      <c r="I452" s="29"/>
      <c r="J452" s="29"/>
      <c r="K452" s="30"/>
      <c r="L452" s="30"/>
      <c r="M452" s="32"/>
      <c r="N452" s="32"/>
      <c r="O452" s="32"/>
      <c r="P452" s="32"/>
      <c r="Q452" s="32"/>
      <c r="R452" s="32"/>
      <c r="S452" s="32"/>
      <c r="T452" s="32"/>
      <c r="U452" s="32"/>
    </row>
    <row r="453" spans="1:21" ht="15.75" customHeight="1" x14ac:dyDescent="0.35">
      <c r="A453" s="30"/>
      <c r="B453" s="27"/>
      <c r="C453" s="28"/>
      <c r="D453" s="27"/>
      <c r="E453" s="27"/>
      <c r="F453" s="27"/>
      <c r="G453" s="29"/>
      <c r="H453" s="29"/>
      <c r="I453" s="29"/>
      <c r="J453" s="29"/>
      <c r="K453" s="30"/>
      <c r="L453" s="30"/>
      <c r="M453" s="32"/>
      <c r="N453" s="32"/>
      <c r="O453" s="32"/>
      <c r="P453" s="32"/>
      <c r="Q453" s="32"/>
      <c r="R453" s="32"/>
      <c r="S453" s="32"/>
      <c r="T453" s="32"/>
      <c r="U453" s="32"/>
    </row>
    <row r="454" spans="1:21" ht="15.75" customHeight="1" x14ac:dyDescent="0.35">
      <c r="A454" s="30"/>
      <c r="B454" s="27"/>
      <c r="C454" s="28"/>
      <c r="D454" s="27"/>
      <c r="E454" s="27"/>
      <c r="F454" s="27"/>
      <c r="G454" s="29"/>
      <c r="H454" s="29"/>
      <c r="I454" s="29"/>
      <c r="J454" s="29"/>
      <c r="K454" s="30"/>
      <c r="L454" s="30"/>
      <c r="M454" s="32"/>
      <c r="N454" s="32"/>
      <c r="O454" s="32"/>
      <c r="P454" s="32"/>
      <c r="Q454" s="32"/>
      <c r="R454" s="32"/>
      <c r="S454" s="32"/>
      <c r="T454" s="32"/>
      <c r="U454" s="32"/>
    </row>
    <row r="455" spans="1:21" ht="15.75" customHeight="1" x14ac:dyDescent="0.35">
      <c r="A455" s="30"/>
      <c r="B455" s="27"/>
      <c r="C455" s="28"/>
      <c r="D455" s="27"/>
      <c r="E455" s="27"/>
      <c r="F455" s="27"/>
      <c r="G455" s="29"/>
      <c r="H455" s="29"/>
      <c r="I455" s="29"/>
      <c r="J455" s="29"/>
      <c r="K455" s="30"/>
      <c r="L455" s="30"/>
      <c r="M455" s="32"/>
      <c r="N455" s="32"/>
      <c r="O455" s="32"/>
      <c r="P455" s="32"/>
      <c r="Q455" s="32"/>
      <c r="R455" s="32"/>
      <c r="S455" s="32"/>
      <c r="T455" s="32"/>
      <c r="U455" s="32"/>
    </row>
    <row r="456" spans="1:21" ht="15.75" customHeight="1" x14ac:dyDescent="0.35">
      <c r="A456" s="30"/>
      <c r="B456" s="27"/>
      <c r="C456" s="28"/>
      <c r="D456" s="27"/>
      <c r="E456" s="27"/>
      <c r="F456" s="27"/>
      <c r="G456" s="29"/>
      <c r="H456" s="29"/>
      <c r="I456" s="29"/>
      <c r="J456" s="29"/>
      <c r="K456" s="30"/>
      <c r="L456" s="30"/>
      <c r="M456" s="32"/>
      <c r="N456" s="32"/>
      <c r="O456" s="32"/>
      <c r="P456" s="32"/>
      <c r="Q456" s="32"/>
      <c r="R456" s="32"/>
      <c r="S456" s="32"/>
      <c r="T456" s="32"/>
      <c r="U456" s="32"/>
    </row>
    <row r="457" spans="1:21" ht="15.75" customHeight="1" x14ac:dyDescent="0.35">
      <c r="A457" s="30"/>
      <c r="B457" s="27"/>
      <c r="C457" s="28"/>
      <c r="D457" s="27"/>
      <c r="E457" s="27"/>
      <c r="F457" s="27"/>
      <c r="G457" s="29"/>
      <c r="H457" s="29"/>
      <c r="I457" s="29"/>
      <c r="J457" s="29"/>
      <c r="K457" s="30"/>
      <c r="L457" s="30"/>
      <c r="M457" s="32"/>
      <c r="N457" s="32"/>
      <c r="O457" s="32"/>
      <c r="P457" s="32"/>
      <c r="Q457" s="32"/>
      <c r="R457" s="32"/>
      <c r="S457" s="32"/>
      <c r="T457" s="32"/>
      <c r="U457" s="32"/>
    </row>
    <row r="458" spans="1:21" ht="15.75" customHeight="1" x14ac:dyDescent="0.35">
      <c r="A458" s="30"/>
      <c r="B458" s="27"/>
      <c r="C458" s="28"/>
      <c r="D458" s="27"/>
      <c r="E458" s="27"/>
      <c r="F458" s="27"/>
      <c r="G458" s="29"/>
      <c r="H458" s="29"/>
      <c r="I458" s="29"/>
      <c r="J458" s="29"/>
      <c r="K458" s="30"/>
      <c r="L458" s="30"/>
      <c r="M458" s="32"/>
      <c r="N458" s="32"/>
      <c r="O458" s="32"/>
      <c r="P458" s="32"/>
      <c r="Q458" s="32"/>
      <c r="R458" s="32"/>
      <c r="S458" s="32"/>
      <c r="T458" s="32"/>
      <c r="U458" s="32"/>
    </row>
    <row r="459" spans="1:21" ht="15.75" customHeight="1" x14ac:dyDescent="0.35">
      <c r="A459" s="30"/>
      <c r="B459" s="27"/>
      <c r="C459" s="28"/>
      <c r="D459" s="27"/>
      <c r="E459" s="27"/>
      <c r="F459" s="27"/>
      <c r="G459" s="29"/>
      <c r="H459" s="29"/>
      <c r="I459" s="29"/>
      <c r="J459" s="29"/>
      <c r="K459" s="30"/>
      <c r="L459" s="30"/>
      <c r="M459" s="32"/>
      <c r="N459" s="32"/>
      <c r="O459" s="32"/>
      <c r="P459" s="32"/>
      <c r="Q459" s="32"/>
      <c r="R459" s="32"/>
      <c r="S459" s="32"/>
      <c r="T459" s="32"/>
      <c r="U459" s="32"/>
    </row>
    <row r="460" spans="1:21" ht="15.75" customHeight="1" x14ac:dyDescent="0.35">
      <c r="A460" s="30"/>
      <c r="B460" s="27"/>
      <c r="C460" s="28"/>
      <c r="D460" s="27"/>
      <c r="E460" s="27"/>
      <c r="F460" s="27"/>
      <c r="G460" s="29"/>
      <c r="H460" s="29"/>
      <c r="I460" s="29"/>
      <c r="J460" s="29"/>
      <c r="K460" s="30"/>
      <c r="L460" s="30"/>
      <c r="M460" s="32"/>
      <c r="N460" s="32"/>
      <c r="O460" s="32"/>
      <c r="P460" s="32"/>
      <c r="Q460" s="32"/>
      <c r="R460" s="32"/>
      <c r="S460" s="32"/>
      <c r="T460" s="32"/>
      <c r="U460" s="32"/>
    </row>
    <row r="461" spans="1:21" ht="15.75" customHeight="1" x14ac:dyDescent="0.35">
      <c r="A461" s="30"/>
      <c r="B461" s="27"/>
      <c r="C461" s="28"/>
      <c r="D461" s="27"/>
      <c r="E461" s="27"/>
      <c r="F461" s="27"/>
      <c r="G461" s="29"/>
      <c r="H461" s="29"/>
      <c r="I461" s="29"/>
      <c r="J461" s="29"/>
      <c r="K461" s="30"/>
      <c r="L461" s="30"/>
      <c r="M461" s="32"/>
      <c r="N461" s="32"/>
      <c r="O461" s="32"/>
      <c r="P461" s="32"/>
      <c r="Q461" s="32"/>
      <c r="R461" s="32"/>
      <c r="S461" s="32"/>
      <c r="T461" s="32"/>
      <c r="U461" s="32"/>
    </row>
    <row r="462" spans="1:21" ht="15.75" customHeight="1" x14ac:dyDescent="0.35">
      <c r="A462" s="30"/>
      <c r="B462" s="27"/>
      <c r="C462" s="28"/>
      <c r="D462" s="27"/>
      <c r="E462" s="27"/>
      <c r="F462" s="27"/>
      <c r="G462" s="29"/>
      <c r="H462" s="29"/>
      <c r="I462" s="29"/>
      <c r="J462" s="29"/>
      <c r="K462" s="30"/>
      <c r="L462" s="30"/>
      <c r="M462" s="32"/>
      <c r="N462" s="32"/>
      <c r="O462" s="32"/>
      <c r="P462" s="32"/>
      <c r="Q462" s="32"/>
      <c r="R462" s="32"/>
      <c r="S462" s="32"/>
      <c r="T462" s="32"/>
      <c r="U462" s="32"/>
    </row>
    <row r="463" spans="1:21" ht="15.75" customHeight="1" x14ac:dyDescent="0.35">
      <c r="A463" s="30"/>
      <c r="B463" s="27"/>
      <c r="C463" s="28"/>
      <c r="D463" s="27"/>
      <c r="E463" s="27"/>
      <c r="F463" s="27"/>
      <c r="G463" s="29"/>
      <c r="H463" s="29"/>
      <c r="I463" s="29"/>
      <c r="J463" s="29"/>
      <c r="K463" s="30"/>
      <c r="L463" s="30"/>
      <c r="M463" s="32"/>
      <c r="N463" s="32"/>
      <c r="O463" s="32"/>
      <c r="P463" s="32"/>
      <c r="Q463" s="32"/>
      <c r="R463" s="32"/>
      <c r="S463" s="32"/>
      <c r="T463" s="32"/>
      <c r="U463" s="32"/>
    </row>
    <row r="464" spans="1:21" ht="15.75" customHeight="1" x14ac:dyDescent="0.35">
      <c r="A464" s="30"/>
      <c r="B464" s="27"/>
      <c r="C464" s="28"/>
      <c r="D464" s="27"/>
      <c r="E464" s="27"/>
      <c r="F464" s="27"/>
      <c r="G464" s="29"/>
      <c r="H464" s="29"/>
      <c r="I464" s="29"/>
      <c r="J464" s="29"/>
      <c r="K464" s="30"/>
      <c r="L464" s="30"/>
      <c r="M464" s="32"/>
      <c r="N464" s="32"/>
      <c r="O464" s="32"/>
      <c r="P464" s="32"/>
      <c r="Q464" s="32"/>
      <c r="R464" s="32"/>
      <c r="S464" s="32"/>
      <c r="T464" s="32"/>
      <c r="U464" s="32"/>
    </row>
    <row r="465" spans="1:21" ht="15.75" customHeight="1" x14ac:dyDescent="0.35">
      <c r="A465" s="30"/>
      <c r="B465" s="27"/>
      <c r="C465" s="28"/>
      <c r="D465" s="27"/>
      <c r="E465" s="27"/>
      <c r="F465" s="27"/>
      <c r="G465" s="29"/>
      <c r="H465" s="29"/>
      <c r="I465" s="29"/>
      <c r="J465" s="29"/>
      <c r="K465" s="30"/>
      <c r="L465" s="30"/>
      <c r="M465" s="32"/>
      <c r="N465" s="32"/>
      <c r="O465" s="32"/>
      <c r="P465" s="32"/>
      <c r="Q465" s="32"/>
      <c r="R465" s="32"/>
      <c r="S465" s="32"/>
      <c r="T465" s="32"/>
      <c r="U465" s="32"/>
    </row>
    <row r="466" spans="1:21" ht="15.75" customHeight="1" x14ac:dyDescent="0.35">
      <c r="A466" s="30"/>
      <c r="B466" s="27"/>
      <c r="C466" s="28"/>
      <c r="D466" s="27"/>
      <c r="E466" s="27"/>
      <c r="F466" s="27"/>
      <c r="G466" s="29"/>
      <c r="H466" s="29"/>
      <c r="I466" s="29"/>
      <c r="J466" s="29"/>
      <c r="K466" s="30"/>
      <c r="L466" s="30"/>
      <c r="M466" s="32"/>
      <c r="N466" s="32"/>
      <c r="O466" s="32"/>
      <c r="P466" s="32"/>
      <c r="Q466" s="32"/>
      <c r="R466" s="32"/>
      <c r="S466" s="32"/>
      <c r="T466" s="32"/>
      <c r="U466" s="32"/>
    </row>
    <row r="467" spans="1:21" ht="15.75" customHeight="1" x14ac:dyDescent="0.35">
      <c r="A467" s="30"/>
      <c r="B467" s="27"/>
      <c r="C467" s="28"/>
      <c r="D467" s="27"/>
      <c r="E467" s="27"/>
      <c r="F467" s="27"/>
      <c r="G467" s="29"/>
      <c r="H467" s="29"/>
      <c r="I467" s="29"/>
      <c r="J467" s="29"/>
      <c r="K467" s="30"/>
      <c r="L467" s="30"/>
      <c r="M467" s="32"/>
      <c r="N467" s="32"/>
      <c r="O467" s="32"/>
      <c r="P467" s="32"/>
      <c r="Q467" s="32"/>
      <c r="R467" s="32"/>
      <c r="S467" s="32"/>
      <c r="T467" s="32"/>
      <c r="U467" s="32"/>
    </row>
    <row r="468" spans="1:21" ht="15.75" customHeight="1" x14ac:dyDescent="0.35">
      <c r="A468" s="30"/>
      <c r="B468" s="27"/>
      <c r="C468" s="28"/>
      <c r="D468" s="27"/>
      <c r="E468" s="27"/>
      <c r="F468" s="27"/>
      <c r="G468" s="29"/>
      <c r="H468" s="29"/>
      <c r="I468" s="29"/>
      <c r="J468" s="29"/>
      <c r="K468" s="30"/>
      <c r="L468" s="30"/>
      <c r="M468" s="32"/>
      <c r="N468" s="32"/>
      <c r="O468" s="32"/>
      <c r="P468" s="32"/>
      <c r="Q468" s="32"/>
      <c r="R468" s="32"/>
      <c r="S468" s="32"/>
      <c r="T468" s="32"/>
      <c r="U468" s="32"/>
    </row>
    <row r="469" spans="1:21" ht="15.75" customHeight="1" x14ac:dyDescent="0.35">
      <c r="A469" s="30"/>
      <c r="B469" s="27"/>
      <c r="C469" s="28"/>
      <c r="D469" s="27"/>
      <c r="E469" s="27"/>
      <c r="F469" s="27"/>
      <c r="G469" s="29"/>
      <c r="H469" s="29"/>
      <c r="I469" s="29"/>
      <c r="J469" s="29"/>
      <c r="K469" s="30"/>
      <c r="L469" s="30"/>
      <c r="M469" s="32"/>
      <c r="N469" s="32"/>
      <c r="O469" s="32"/>
      <c r="P469" s="32"/>
      <c r="Q469" s="32"/>
      <c r="R469" s="32"/>
      <c r="S469" s="32"/>
      <c r="T469" s="32"/>
      <c r="U469" s="32"/>
    </row>
    <row r="470" spans="1:21" ht="15.75" customHeight="1" x14ac:dyDescent="0.35">
      <c r="A470" s="30"/>
      <c r="B470" s="27"/>
      <c r="C470" s="28"/>
      <c r="D470" s="27"/>
      <c r="E470" s="27"/>
      <c r="F470" s="27"/>
      <c r="G470" s="29"/>
      <c r="H470" s="29"/>
      <c r="I470" s="29"/>
      <c r="J470" s="29"/>
      <c r="K470" s="30"/>
      <c r="L470" s="30"/>
      <c r="M470" s="32"/>
      <c r="N470" s="32"/>
      <c r="O470" s="32"/>
      <c r="P470" s="32"/>
      <c r="Q470" s="32"/>
      <c r="R470" s="32"/>
      <c r="S470" s="32"/>
      <c r="T470" s="32"/>
      <c r="U470" s="32"/>
    </row>
    <row r="471" spans="1:21" ht="15.75" customHeight="1" x14ac:dyDescent="0.35">
      <c r="A471" s="30"/>
      <c r="B471" s="27"/>
      <c r="C471" s="28"/>
      <c r="D471" s="27"/>
      <c r="E471" s="27"/>
      <c r="F471" s="27"/>
      <c r="G471" s="29"/>
      <c r="H471" s="29"/>
      <c r="I471" s="29"/>
      <c r="J471" s="29"/>
      <c r="K471" s="30"/>
      <c r="L471" s="30"/>
      <c r="M471" s="32"/>
      <c r="N471" s="32"/>
      <c r="O471" s="32"/>
      <c r="P471" s="32"/>
      <c r="Q471" s="32"/>
      <c r="R471" s="32"/>
      <c r="S471" s="32"/>
      <c r="T471" s="32"/>
      <c r="U471" s="32"/>
    </row>
    <row r="472" spans="1:21" ht="15.75" customHeight="1" x14ac:dyDescent="0.35">
      <c r="A472" s="30"/>
      <c r="B472" s="27"/>
      <c r="C472" s="28"/>
      <c r="D472" s="27"/>
      <c r="E472" s="27"/>
      <c r="F472" s="27"/>
      <c r="G472" s="29"/>
      <c r="H472" s="29"/>
      <c r="I472" s="29"/>
      <c r="J472" s="29"/>
      <c r="K472" s="30"/>
      <c r="L472" s="30"/>
      <c r="M472" s="32"/>
      <c r="N472" s="32"/>
      <c r="O472" s="32"/>
      <c r="P472" s="32"/>
      <c r="Q472" s="32"/>
      <c r="R472" s="32"/>
      <c r="S472" s="32"/>
      <c r="T472" s="32"/>
      <c r="U472" s="32"/>
    </row>
    <row r="473" spans="1:21" ht="15.75" customHeight="1" x14ac:dyDescent="0.35">
      <c r="A473" s="30"/>
      <c r="B473" s="27"/>
      <c r="C473" s="28"/>
      <c r="D473" s="27"/>
      <c r="E473" s="27"/>
      <c r="F473" s="27"/>
      <c r="G473" s="29"/>
      <c r="H473" s="29"/>
      <c r="I473" s="29"/>
      <c r="J473" s="29"/>
      <c r="K473" s="30"/>
      <c r="L473" s="30"/>
      <c r="M473" s="32"/>
      <c r="N473" s="32"/>
      <c r="O473" s="32"/>
      <c r="P473" s="32"/>
      <c r="Q473" s="32"/>
      <c r="R473" s="32"/>
      <c r="S473" s="32"/>
      <c r="T473" s="32"/>
      <c r="U473" s="32"/>
    </row>
    <row r="474" spans="1:21" ht="15.75" customHeight="1" x14ac:dyDescent="0.35">
      <c r="A474" s="30"/>
      <c r="B474" s="27"/>
      <c r="C474" s="28"/>
      <c r="D474" s="27"/>
      <c r="E474" s="27"/>
      <c r="F474" s="27"/>
      <c r="G474" s="29"/>
      <c r="H474" s="29"/>
      <c r="I474" s="29"/>
      <c r="J474" s="29"/>
      <c r="K474" s="30"/>
      <c r="L474" s="30"/>
      <c r="M474" s="32"/>
      <c r="N474" s="32"/>
      <c r="O474" s="32"/>
      <c r="P474" s="32"/>
      <c r="Q474" s="32"/>
      <c r="R474" s="32"/>
      <c r="S474" s="32"/>
      <c r="T474" s="32"/>
      <c r="U474" s="32"/>
    </row>
    <row r="475" spans="1:21" ht="15.75" customHeight="1" x14ac:dyDescent="0.35">
      <c r="A475" s="30"/>
      <c r="B475" s="27"/>
      <c r="C475" s="28"/>
      <c r="D475" s="27"/>
      <c r="E475" s="27"/>
      <c r="F475" s="27"/>
      <c r="G475" s="29"/>
      <c r="H475" s="29"/>
      <c r="I475" s="29"/>
      <c r="J475" s="29"/>
      <c r="K475" s="30"/>
      <c r="L475" s="30"/>
      <c r="M475" s="32"/>
      <c r="N475" s="32"/>
      <c r="O475" s="32"/>
      <c r="P475" s="32"/>
      <c r="Q475" s="32"/>
      <c r="R475" s="32"/>
      <c r="S475" s="32"/>
      <c r="T475" s="32"/>
      <c r="U475" s="32"/>
    </row>
    <row r="476" spans="1:21" ht="15.75" customHeight="1" x14ac:dyDescent="0.35">
      <c r="A476" s="30"/>
      <c r="B476" s="27"/>
      <c r="C476" s="28"/>
      <c r="D476" s="27"/>
      <c r="E476" s="27"/>
      <c r="F476" s="27"/>
      <c r="G476" s="29"/>
      <c r="H476" s="29"/>
      <c r="I476" s="29"/>
      <c r="J476" s="29"/>
      <c r="K476" s="30"/>
      <c r="L476" s="30"/>
      <c r="M476" s="32"/>
      <c r="N476" s="32"/>
      <c r="O476" s="32"/>
      <c r="P476" s="32"/>
      <c r="Q476" s="32"/>
      <c r="R476" s="32"/>
      <c r="S476" s="32"/>
      <c r="T476" s="32"/>
      <c r="U476" s="32"/>
    </row>
    <row r="477" spans="1:21" ht="15.75" customHeight="1" x14ac:dyDescent="0.35">
      <c r="A477" s="30"/>
      <c r="B477" s="27"/>
      <c r="C477" s="28"/>
      <c r="D477" s="27"/>
      <c r="E477" s="27"/>
      <c r="F477" s="27"/>
      <c r="G477" s="29"/>
      <c r="H477" s="29"/>
      <c r="I477" s="29"/>
      <c r="J477" s="29"/>
      <c r="K477" s="30"/>
      <c r="L477" s="30"/>
      <c r="M477" s="32"/>
      <c r="N477" s="32"/>
      <c r="O477" s="32"/>
      <c r="P477" s="32"/>
      <c r="Q477" s="32"/>
      <c r="R477" s="32"/>
      <c r="S477" s="32"/>
      <c r="T477" s="32"/>
      <c r="U477" s="32"/>
    </row>
    <row r="478" spans="1:21" ht="15.75" customHeight="1" x14ac:dyDescent="0.35">
      <c r="A478" s="30"/>
      <c r="B478" s="27"/>
      <c r="C478" s="28"/>
      <c r="D478" s="27"/>
      <c r="E478" s="27"/>
      <c r="F478" s="27"/>
      <c r="G478" s="29"/>
      <c r="H478" s="29"/>
      <c r="I478" s="29"/>
      <c r="J478" s="29"/>
      <c r="K478" s="30"/>
      <c r="L478" s="30"/>
      <c r="M478" s="32"/>
      <c r="N478" s="32"/>
      <c r="O478" s="32"/>
      <c r="P478" s="32"/>
      <c r="Q478" s="32"/>
      <c r="R478" s="32"/>
      <c r="S478" s="32"/>
      <c r="T478" s="32"/>
      <c r="U478" s="32"/>
    </row>
    <row r="479" spans="1:21" ht="15.75" customHeight="1" x14ac:dyDescent="0.35">
      <c r="A479" s="30"/>
      <c r="B479" s="27"/>
      <c r="C479" s="28"/>
      <c r="D479" s="27"/>
      <c r="E479" s="27"/>
      <c r="F479" s="27"/>
      <c r="G479" s="29"/>
      <c r="H479" s="29"/>
      <c r="I479" s="29"/>
      <c r="J479" s="29"/>
      <c r="K479" s="30"/>
      <c r="L479" s="30"/>
      <c r="M479" s="32"/>
      <c r="N479" s="32"/>
      <c r="O479" s="32"/>
      <c r="P479" s="32"/>
      <c r="Q479" s="32"/>
      <c r="R479" s="32"/>
      <c r="S479" s="32"/>
      <c r="T479" s="32"/>
      <c r="U479" s="32"/>
    </row>
    <row r="480" spans="1:21" ht="15.75" customHeight="1" x14ac:dyDescent="0.35">
      <c r="A480" s="30"/>
      <c r="B480" s="27"/>
      <c r="C480" s="28"/>
      <c r="D480" s="27"/>
      <c r="E480" s="27"/>
      <c r="F480" s="27"/>
      <c r="G480" s="29"/>
      <c r="H480" s="29"/>
      <c r="I480" s="29"/>
      <c r="J480" s="29"/>
      <c r="K480" s="30"/>
      <c r="L480" s="30"/>
      <c r="M480" s="32"/>
      <c r="N480" s="32"/>
      <c r="O480" s="32"/>
      <c r="P480" s="32"/>
      <c r="Q480" s="32"/>
      <c r="R480" s="32"/>
      <c r="S480" s="32"/>
      <c r="T480" s="32"/>
      <c r="U480" s="32"/>
    </row>
    <row r="481" spans="1:21" ht="15.75" customHeight="1" x14ac:dyDescent="0.35">
      <c r="A481" s="30"/>
      <c r="B481" s="27"/>
      <c r="C481" s="28"/>
      <c r="D481" s="27"/>
      <c r="E481" s="27"/>
      <c r="F481" s="27"/>
      <c r="G481" s="29"/>
      <c r="H481" s="29"/>
      <c r="I481" s="29"/>
      <c r="J481" s="29"/>
      <c r="K481" s="30"/>
      <c r="L481" s="30"/>
      <c r="M481" s="32"/>
      <c r="N481" s="32"/>
      <c r="O481" s="32"/>
      <c r="P481" s="32"/>
      <c r="Q481" s="32"/>
      <c r="R481" s="32"/>
      <c r="S481" s="32"/>
      <c r="T481" s="32"/>
      <c r="U481" s="32"/>
    </row>
    <row r="482" spans="1:21" ht="15.75" customHeight="1" x14ac:dyDescent="0.35">
      <c r="A482" s="30"/>
      <c r="B482" s="27"/>
      <c r="C482" s="28"/>
      <c r="D482" s="27"/>
      <c r="E482" s="27"/>
      <c r="F482" s="27"/>
      <c r="G482" s="29"/>
      <c r="H482" s="29"/>
      <c r="I482" s="29"/>
      <c r="J482" s="29"/>
      <c r="K482" s="30"/>
      <c r="L482" s="30"/>
      <c r="M482" s="32"/>
      <c r="N482" s="32"/>
      <c r="O482" s="32"/>
      <c r="P482" s="32"/>
      <c r="Q482" s="32"/>
      <c r="R482" s="32"/>
      <c r="S482" s="32"/>
      <c r="T482" s="32"/>
      <c r="U482" s="32"/>
    </row>
    <row r="483" spans="1:21" ht="15.75" customHeight="1" x14ac:dyDescent="0.35">
      <c r="A483" s="30"/>
      <c r="B483" s="27"/>
      <c r="C483" s="28"/>
      <c r="D483" s="27"/>
      <c r="E483" s="27"/>
      <c r="F483" s="27"/>
      <c r="G483" s="29"/>
      <c r="H483" s="29"/>
      <c r="I483" s="29"/>
      <c r="J483" s="29"/>
      <c r="K483" s="30"/>
      <c r="L483" s="30"/>
      <c r="M483" s="32"/>
      <c r="N483" s="32"/>
      <c r="O483" s="32"/>
      <c r="P483" s="32"/>
      <c r="Q483" s="32"/>
      <c r="R483" s="32"/>
      <c r="S483" s="32"/>
      <c r="T483" s="32"/>
      <c r="U483" s="32"/>
    </row>
    <row r="484" spans="1:21" ht="15.75" customHeight="1" x14ac:dyDescent="0.35">
      <c r="A484" s="30"/>
      <c r="B484" s="27"/>
      <c r="C484" s="28"/>
      <c r="D484" s="27"/>
      <c r="E484" s="27"/>
      <c r="F484" s="27"/>
      <c r="G484" s="29"/>
      <c r="H484" s="29"/>
      <c r="I484" s="29"/>
      <c r="J484" s="29"/>
      <c r="K484" s="30"/>
      <c r="L484" s="30"/>
      <c r="M484" s="32"/>
      <c r="N484" s="32"/>
      <c r="O484" s="32"/>
      <c r="P484" s="32"/>
      <c r="Q484" s="32"/>
      <c r="R484" s="32"/>
      <c r="S484" s="32"/>
      <c r="T484" s="32"/>
      <c r="U484" s="32"/>
    </row>
    <row r="485" spans="1:21" ht="15.75" customHeight="1" x14ac:dyDescent="0.35">
      <c r="A485" s="30"/>
      <c r="B485" s="27"/>
      <c r="C485" s="28"/>
      <c r="D485" s="27"/>
      <c r="E485" s="27"/>
      <c r="F485" s="27"/>
      <c r="G485" s="29"/>
      <c r="H485" s="29"/>
      <c r="I485" s="29"/>
      <c r="J485" s="29"/>
      <c r="K485" s="30"/>
      <c r="L485" s="30"/>
      <c r="M485" s="32"/>
      <c r="N485" s="32"/>
      <c r="O485" s="32"/>
      <c r="P485" s="32"/>
      <c r="Q485" s="32"/>
      <c r="R485" s="32"/>
      <c r="S485" s="32"/>
      <c r="T485" s="32"/>
      <c r="U485" s="32"/>
    </row>
    <row r="486" spans="1:21" ht="15.75" customHeight="1" x14ac:dyDescent="0.35">
      <c r="A486" s="30"/>
      <c r="B486" s="27"/>
      <c r="C486" s="28"/>
      <c r="D486" s="27"/>
      <c r="E486" s="27"/>
      <c r="F486" s="27"/>
      <c r="G486" s="29"/>
      <c r="H486" s="29"/>
      <c r="I486" s="29"/>
      <c r="J486" s="29"/>
      <c r="K486" s="30"/>
      <c r="L486" s="30"/>
      <c r="M486" s="32"/>
      <c r="N486" s="32"/>
      <c r="O486" s="32"/>
      <c r="P486" s="32"/>
      <c r="Q486" s="32"/>
      <c r="R486" s="32"/>
      <c r="S486" s="32"/>
      <c r="T486" s="32"/>
      <c r="U486" s="32"/>
    </row>
    <row r="487" spans="1:21" ht="15.75" customHeight="1" x14ac:dyDescent="0.35">
      <c r="A487" s="30"/>
      <c r="B487" s="27"/>
      <c r="C487" s="28"/>
      <c r="D487" s="27"/>
      <c r="E487" s="27"/>
      <c r="F487" s="27"/>
      <c r="G487" s="29"/>
      <c r="H487" s="29"/>
      <c r="I487" s="29"/>
      <c r="J487" s="29"/>
      <c r="K487" s="30"/>
      <c r="L487" s="30"/>
      <c r="M487" s="32"/>
      <c r="N487" s="32"/>
      <c r="O487" s="32"/>
      <c r="P487" s="32"/>
      <c r="Q487" s="32"/>
      <c r="R487" s="32"/>
      <c r="S487" s="32"/>
      <c r="T487" s="32"/>
      <c r="U487" s="32"/>
    </row>
    <row r="488" spans="1:21" ht="15.75" customHeight="1" x14ac:dyDescent="0.35">
      <c r="A488" s="30"/>
      <c r="B488" s="27"/>
      <c r="C488" s="28"/>
      <c r="D488" s="27"/>
      <c r="E488" s="27"/>
      <c r="F488" s="27"/>
      <c r="G488" s="29"/>
      <c r="H488" s="29"/>
      <c r="I488" s="29"/>
      <c r="J488" s="29"/>
      <c r="K488" s="30"/>
      <c r="L488" s="30"/>
      <c r="M488" s="32"/>
      <c r="N488" s="32"/>
      <c r="O488" s="32"/>
      <c r="P488" s="32"/>
      <c r="Q488" s="32"/>
      <c r="R488" s="32"/>
      <c r="S488" s="32"/>
      <c r="T488" s="32"/>
      <c r="U488" s="32"/>
    </row>
    <row r="489" spans="1:21" ht="15.75" customHeight="1" x14ac:dyDescent="0.35">
      <c r="A489" s="30"/>
      <c r="B489" s="27"/>
      <c r="C489" s="28"/>
      <c r="D489" s="27"/>
      <c r="E489" s="27"/>
      <c r="F489" s="27"/>
      <c r="G489" s="29"/>
      <c r="H489" s="29"/>
      <c r="I489" s="29"/>
      <c r="J489" s="29"/>
      <c r="K489" s="30"/>
      <c r="L489" s="30"/>
      <c r="M489" s="32"/>
      <c r="N489" s="32"/>
      <c r="O489" s="32"/>
      <c r="P489" s="32"/>
      <c r="Q489" s="32"/>
      <c r="R489" s="32"/>
      <c r="S489" s="32"/>
      <c r="T489" s="32"/>
      <c r="U489" s="32"/>
    </row>
    <row r="490" spans="1:21" ht="15.75" customHeight="1" x14ac:dyDescent="0.35">
      <c r="A490" s="30"/>
      <c r="B490" s="27"/>
      <c r="C490" s="28"/>
      <c r="D490" s="27"/>
      <c r="E490" s="27"/>
      <c r="F490" s="27"/>
      <c r="G490" s="29"/>
      <c r="H490" s="29"/>
      <c r="I490" s="29"/>
      <c r="J490" s="29"/>
      <c r="K490" s="30"/>
      <c r="L490" s="30"/>
      <c r="M490" s="32"/>
      <c r="N490" s="32"/>
      <c r="O490" s="32"/>
      <c r="P490" s="32"/>
      <c r="Q490" s="32"/>
      <c r="R490" s="32"/>
      <c r="S490" s="32"/>
      <c r="T490" s="32"/>
      <c r="U490" s="32"/>
    </row>
    <row r="491" spans="1:21" ht="15.75" customHeight="1" x14ac:dyDescent="0.35">
      <c r="A491" s="30"/>
      <c r="B491" s="27"/>
      <c r="C491" s="28"/>
      <c r="D491" s="27"/>
      <c r="E491" s="27"/>
      <c r="F491" s="27"/>
      <c r="G491" s="29"/>
      <c r="H491" s="29"/>
      <c r="I491" s="29"/>
      <c r="J491" s="29"/>
      <c r="K491" s="30"/>
      <c r="L491" s="30"/>
      <c r="M491" s="32"/>
      <c r="N491" s="32"/>
      <c r="O491" s="32"/>
      <c r="P491" s="32"/>
      <c r="Q491" s="32"/>
      <c r="R491" s="32"/>
      <c r="S491" s="32"/>
      <c r="T491" s="32"/>
      <c r="U491" s="32"/>
    </row>
    <row r="492" spans="1:21" ht="15.75" customHeight="1" x14ac:dyDescent="0.35">
      <c r="A492" s="30"/>
      <c r="B492" s="27"/>
      <c r="C492" s="28"/>
      <c r="D492" s="27"/>
      <c r="E492" s="27"/>
      <c r="F492" s="27"/>
      <c r="G492" s="29"/>
      <c r="H492" s="29"/>
      <c r="I492" s="29"/>
      <c r="J492" s="29"/>
      <c r="K492" s="30"/>
      <c r="L492" s="30"/>
      <c r="M492" s="32"/>
      <c r="N492" s="32"/>
      <c r="O492" s="32"/>
      <c r="P492" s="32"/>
      <c r="Q492" s="32"/>
      <c r="R492" s="32"/>
      <c r="S492" s="32"/>
      <c r="T492" s="32"/>
      <c r="U492" s="32"/>
    </row>
    <row r="493" spans="1:21" ht="15.75" customHeight="1" x14ac:dyDescent="0.35">
      <c r="A493" s="30"/>
      <c r="B493" s="27"/>
      <c r="C493" s="28"/>
      <c r="D493" s="27"/>
      <c r="E493" s="27"/>
      <c r="F493" s="27"/>
      <c r="G493" s="29"/>
      <c r="H493" s="29"/>
      <c r="I493" s="29"/>
      <c r="J493" s="29"/>
      <c r="K493" s="30"/>
      <c r="L493" s="30"/>
      <c r="M493" s="32"/>
      <c r="N493" s="32"/>
      <c r="O493" s="32"/>
      <c r="P493" s="32"/>
      <c r="Q493" s="32"/>
      <c r="R493" s="32"/>
      <c r="S493" s="32"/>
      <c r="T493" s="32"/>
      <c r="U493" s="32"/>
    </row>
    <row r="494" spans="1:21" ht="15.75" customHeight="1" x14ac:dyDescent="0.35">
      <c r="A494" s="30"/>
      <c r="B494" s="27"/>
      <c r="C494" s="28"/>
      <c r="D494" s="27"/>
      <c r="E494" s="27"/>
      <c r="F494" s="27"/>
      <c r="G494" s="29"/>
      <c r="H494" s="29"/>
      <c r="I494" s="29"/>
      <c r="J494" s="29"/>
      <c r="K494" s="30"/>
      <c r="L494" s="30"/>
      <c r="M494" s="32"/>
      <c r="N494" s="32"/>
      <c r="O494" s="32"/>
      <c r="P494" s="32"/>
      <c r="Q494" s="32"/>
      <c r="R494" s="32"/>
      <c r="S494" s="32"/>
      <c r="T494" s="32"/>
      <c r="U494" s="32"/>
    </row>
    <row r="495" spans="1:21" ht="15.75" customHeight="1" x14ac:dyDescent="0.35">
      <c r="A495" s="30"/>
      <c r="B495" s="27"/>
      <c r="C495" s="28"/>
      <c r="D495" s="27"/>
      <c r="E495" s="27"/>
      <c r="F495" s="27"/>
      <c r="G495" s="29"/>
      <c r="H495" s="29"/>
      <c r="I495" s="29"/>
      <c r="J495" s="29"/>
      <c r="K495" s="30"/>
      <c r="L495" s="30"/>
      <c r="M495" s="32"/>
      <c r="N495" s="32"/>
      <c r="O495" s="32"/>
      <c r="P495" s="32"/>
      <c r="Q495" s="32"/>
      <c r="R495" s="32"/>
      <c r="S495" s="32"/>
      <c r="T495" s="32"/>
      <c r="U495" s="32"/>
    </row>
    <row r="496" spans="1:21" ht="15.75" customHeight="1" x14ac:dyDescent="0.35">
      <c r="A496" s="30"/>
      <c r="B496" s="27"/>
      <c r="C496" s="28"/>
      <c r="D496" s="27"/>
      <c r="E496" s="27"/>
      <c r="F496" s="27"/>
      <c r="G496" s="29"/>
      <c r="H496" s="29"/>
      <c r="I496" s="29"/>
      <c r="J496" s="29"/>
      <c r="K496" s="30"/>
      <c r="L496" s="30"/>
      <c r="M496" s="32"/>
      <c r="N496" s="32"/>
      <c r="O496" s="32"/>
      <c r="P496" s="32"/>
      <c r="Q496" s="32"/>
      <c r="R496" s="32"/>
      <c r="S496" s="32"/>
      <c r="T496" s="32"/>
      <c r="U496" s="32"/>
    </row>
    <row r="497" spans="1:21" ht="15.75" customHeight="1" x14ac:dyDescent="0.35">
      <c r="A497" s="30"/>
      <c r="B497" s="27"/>
      <c r="C497" s="28"/>
      <c r="D497" s="27"/>
      <c r="E497" s="27"/>
      <c r="F497" s="27"/>
      <c r="G497" s="29"/>
      <c r="H497" s="29"/>
      <c r="I497" s="29"/>
      <c r="J497" s="29"/>
      <c r="K497" s="30"/>
      <c r="L497" s="30"/>
      <c r="M497" s="32"/>
      <c r="N497" s="32"/>
      <c r="O497" s="32"/>
      <c r="P497" s="32"/>
      <c r="Q497" s="32"/>
      <c r="R497" s="32"/>
      <c r="S497" s="32"/>
      <c r="T497" s="32"/>
      <c r="U497" s="32"/>
    </row>
    <row r="498" spans="1:21" ht="15.75" customHeight="1" x14ac:dyDescent="0.35">
      <c r="A498" s="30"/>
      <c r="B498" s="27"/>
      <c r="C498" s="28"/>
      <c r="D498" s="27"/>
      <c r="E498" s="27"/>
      <c r="F498" s="27"/>
      <c r="G498" s="29"/>
      <c r="H498" s="29"/>
      <c r="I498" s="29"/>
      <c r="J498" s="29"/>
      <c r="K498" s="30"/>
      <c r="L498" s="30"/>
      <c r="M498" s="32"/>
      <c r="N498" s="32"/>
      <c r="O498" s="32"/>
      <c r="P498" s="32"/>
      <c r="Q498" s="32"/>
      <c r="R498" s="32"/>
      <c r="S498" s="32"/>
      <c r="T498" s="32"/>
      <c r="U498" s="32"/>
    </row>
    <row r="499" spans="1:21" ht="15.75" customHeight="1" x14ac:dyDescent="0.35">
      <c r="A499" s="30"/>
      <c r="B499" s="27"/>
      <c r="C499" s="28"/>
      <c r="D499" s="27"/>
      <c r="E499" s="27"/>
      <c r="F499" s="27"/>
      <c r="G499" s="29"/>
      <c r="H499" s="29"/>
      <c r="I499" s="29"/>
      <c r="J499" s="29"/>
      <c r="K499" s="30"/>
      <c r="L499" s="30"/>
      <c r="M499" s="32"/>
      <c r="N499" s="32"/>
      <c r="O499" s="32"/>
      <c r="P499" s="32"/>
      <c r="Q499" s="32"/>
      <c r="R499" s="32"/>
      <c r="S499" s="32"/>
      <c r="T499" s="32"/>
      <c r="U499" s="32"/>
    </row>
    <row r="500" spans="1:21" ht="15.75" customHeight="1" x14ac:dyDescent="0.35">
      <c r="A500" s="30"/>
      <c r="B500" s="27"/>
      <c r="C500" s="28"/>
      <c r="D500" s="27"/>
      <c r="E500" s="27"/>
      <c r="F500" s="27"/>
      <c r="G500" s="29"/>
      <c r="H500" s="29"/>
      <c r="I500" s="29"/>
      <c r="J500" s="29"/>
      <c r="K500" s="30"/>
      <c r="L500" s="30"/>
      <c r="M500" s="32"/>
      <c r="N500" s="32"/>
      <c r="O500" s="32"/>
      <c r="P500" s="32"/>
      <c r="Q500" s="32"/>
      <c r="R500" s="32"/>
      <c r="S500" s="32"/>
      <c r="T500" s="32"/>
      <c r="U500" s="32"/>
    </row>
    <row r="501" spans="1:21" ht="15.75" customHeight="1" x14ac:dyDescent="0.35">
      <c r="A501" s="30"/>
      <c r="B501" s="27"/>
      <c r="C501" s="28"/>
      <c r="D501" s="27"/>
      <c r="E501" s="27"/>
      <c r="F501" s="27"/>
      <c r="G501" s="29"/>
      <c r="H501" s="29"/>
      <c r="I501" s="29"/>
      <c r="J501" s="29"/>
      <c r="K501" s="30"/>
      <c r="L501" s="30"/>
      <c r="M501" s="32"/>
      <c r="N501" s="32"/>
      <c r="O501" s="32"/>
      <c r="P501" s="32"/>
      <c r="Q501" s="32"/>
      <c r="R501" s="32"/>
      <c r="S501" s="32"/>
      <c r="T501" s="32"/>
      <c r="U501" s="32"/>
    </row>
    <row r="502" spans="1:21" ht="15.75" customHeight="1" x14ac:dyDescent="0.35">
      <c r="A502" s="30"/>
      <c r="B502" s="27"/>
      <c r="C502" s="28"/>
      <c r="D502" s="27"/>
      <c r="E502" s="27"/>
      <c r="F502" s="27"/>
      <c r="G502" s="29"/>
      <c r="H502" s="29"/>
      <c r="I502" s="29"/>
      <c r="J502" s="29"/>
      <c r="K502" s="30"/>
      <c r="L502" s="30"/>
      <c r="M502" s="32"/>
      <c r="N502" s="32"/>
      <c r="O502" s="32"/>
      <c r="P502" s="32"/>
      <c r="Q502" s="32"/>
      <c r="R502" s="32"/>
      <c r="S502" s="32"/>
      <c r="T502" s="32"/>
      <c r="U502" s="32"/>
    </row>
    <row r="503" spans="1:21" ht="15.75" customHeight="1" x14ac:dyDescent="0.35">
      <c r="A503" s="30"/>
      <c r="B503" s="27"/>
      <c r="C503" s="28"/>
      <c r="D503" s="27"/>
      <c r="E503" s="27"/>
      <c r="F503" s="27"/>
      <c r="G503" s="29"/>
      <c r="H503" s="29"/>
      <c r="I503" s="29"/>
      <c r="J503" s="29"/>
      <c r="K503" s="30"/>
      <c r="L503" s="30"/>
      <c r="M503" s="32"/>
      <c r="N503" s="32"/>
      <c r="O503" s="32"/>
      <c r="P503" s="32"/>
      <c r="Q503" s="32"/>
      <c r="R503" s="32"/>
      <c r="S503" s="32"/>
      <c r="T503" s="32"/>
      <c r="U503" s="32"/>
    </row>
    <row r="504" spans="1:21" ht="15.75" customHeight="1" x14ac:dyDescent="0.35">
      <c r="A504" s="30"/>
      <c r="B504" s="27"/>
      <c r="C504" s="28"/>
      <c r="D504" s="27"/>
      <c r="E504" s="27"/>
      <c r="F504" s="27"/>
      <c r="G504" s="29"/>
      <c r="H504" s="29"/>
      <c r="I504" s="29"/>
      <c r="J504" s="29"/>
      <c r="K504" s="30"/>
      <c r="L504" s="30"/>
      <c r="M504" s="32"/>
      <c r="N504" s="32"/>
      <c r="O504" s="32"/>
      <c r="P504" s="32"/>
      <c r="Q504" s="32"/>
      <c r="R504" s="32"/>
      <c r="S504" s="32"/>
      <c r="T504" s="32"/>
      <c r="U504" s="32"/>
    </row>
    <row r="505" spans="1:21" ht="15.75" customHeight="1" x14ac:dyDescent="0.35">
      <c r="A505" s="30"/>
      <c r="B505" s="27"/>
      <c r="C505" s="28"/>
      <c r="D505" s="27"/>
      <c r="E505" s="27"/>
      <c r="F505" s="27"/>
      <c r="G505" s="29"/>
      <c r="H505" s="29"/>
      <c r="I505" s="29"/>
      <c r="J505" s="29"/>
      <c r="K505" s="30"/>
      <c r="L505" s="30"/>
      <c r="M505" s="32"/>
      <c r="N505" s="32"/>
      <c r="O505" s="32"/>
      <c r="P505" s="32"/>
      <c r="Q505" s="32"/>
      <c r="R505" s="32"/>
      <c r="S505" s="32"/>
      <c r="T505" s="32"/>
      <c r="U505" s="32"/>
    </row>
    <row r="506" spans="1:21" ht="15.75" customHeight="1" x14ac:dyDescent="0.35">
      <c r="A506" s="30"/>
      <c r="B506" s="27"/>
      <c r="C506" s="28"/>
      <c r="D506" s="27"/>
      <c r="E506" s="27"/>
      <c r="F506" s="27"/>
      <c r="G506" s="29"/>
      <c r="H506" s="29"/>
      <c r="I506" s="29"/>
      <c r="J506" s="29"/>
      <c r="K506" s="30"/>
      <c r="L506" s="30"/>
      <c r="M506" s="32"/>
      <c r="N506" s="32"/>
      <c r="O506" s="32"/>
      <c r="P506" s="32"/>
      <c r="Q506" s="32"/>
      <c r="R506" s="32"/>
      <c r="S506" s="32"/>
      <c r="T506" s="32"/>
      <c r="U506" s="32"/>
    </row>
    <row r="507" spans="1:21" ht="15.75" customHeight="1" x14ac:dyDescent="0.35">
      <c r="A507" s="30"/>
      <c r="B507" s="27"/>
      <c r="C507" s="28"/>
      <c r="D507" s="27"/>
      <c r="E507" s="27"/>
      <c r="F507" s="27"/>
      <c r="G507" s="29"/>
      <c r="H507" s="29"/>
      <c r="I507" s="29"/>
      <c r="J507" s="29"/>
      <c r="K507" s="30"/>
      <c r="L507" s="30"/>
      <c r="M507" s="32"/>
      <c r="N507" s="32"/>
      <c r="O507" s="32"/>
      <c r="P507" s="32"/>
      <c r="Q507" s="32"/>
      <c r="R507" s="32"/>
      <c r="S507" s="32"/>
      <c r="T507" s="32"/>
      <c r="U507" s="32"/>
    </row>
    <row r="508" spans="1:21" ht="15.75" customHeight="1" x14ac:dyDescent="0.35">
      <c r="A508" s="30"/>
      <c r="B508" s="27"/>
      <c r="C508" s="28"/>
      <c r="D508" s="27"/>
      <c r="E508" s="27"/>
      <c r="F508" s="27"/>
      <c r="G508" s="29"/>
      <c r="H508" s="29"/>
      <c r="I508" s="29"/>
      <c r="J508" s="29"/>
      <c r="K508" s="30"/>
      <c r="L508" s="30"/>
      <c r="M508" s="32"/>
      <c r="N508" s="32"/>
      <c r="O508" s="32"/>
      <c r="P508" s="32"/>
      <c r="Q508" s="32"/>
      <c r="R508" s="32"/>
      <c r="S508" s="32"/>
      <c r="T508" s="32"/>
      <c r="U508" s="32"/>
    </row>
    <row r="509" spans="1:21" ht="15.75" customHeight="1" x14ac:dyDescent="0.35">
      <c r="A509" s="30"/>
      <c r="B509" s="27"/>
      <c r="C509" s="28"/>
      <c r="D509" s="27"/>
      <c r="E509" s="27"/>
      <c r="F509" s="27"/>
      <c r="G509" s="29"/>
      <c r="H509" s="29"/>
      <c r="I509" s="29"/>
      <c r="J509" s="29"/>
      <c r="K509" s="30"/>
      <c r="L509" s="30"/>
      <c r="M509" s="32"/>
      <c r="N509" s="32"/>
      <c r="O509" s="32"/>
      <c r="P509" s="32"/>
      <c r="Q509" s="32"/>
      <c r="R509" s="32"/>
      <c r="S509" s="32"/>
      <c r="T509" s="32"/>
      <c r="U509" s="32"/>
    </row>
    <row r="510" spans="1:21" ht="15.75" customHeight="1" x14ac:dyDescent="0.35">
      <c r="A510" s="30"/>
      <c r="B510" s="27"/>
      <c r="C510" s="28"/>
      <c r="D510" s="27"/>
      <c r="E510" s="27"/>
      <c r="F510" s="27"/>
      <c r="G510" s="29"/>
      <c r="H510" s="29"/>
      <c r="I510" s="29"/>
      <c r="J510" s="29"/>
      <c r="K510" s="30"/>
      <c r="L510" s="30"/>
      <c r="M510" s="32"/>
      <c r="N510" s="32"/>
      <c r="O510" s="32"/>
      <c r="P510" s="32"/>
      <c r="Q510" s="32"/>
      <c r="R510" s="32"/>
      <c r="S510" s="32"/>
      <c r="T510" s="32"/>
      <c r="U510" s="32"/>
    </row>
    <row r="511" spans="1:21" ht="15.75" customHeight="1" x14ac:dyDescent="0.35">
      <c r="A511" s="30"/>
      <c r="B511" s="27"/>
      <c r="C511" s="28"/>
      <c r="D511" s="27"/>
      <c r="E511" s="27"/>
      <c r="F511" s="27"/>
      <c r="G511" s="29"/>
      <c r="H511" s="29"/>
      <c r="I511" s="29"/>
      <c r="J511" s="29"/>
      <c r="K511" s="30"/>
      <c r="L511" s="30"/>
      <c r="M511" s="32"/>
      <c r="N511" s="32"/>
      <c r="O511" s="32"/>
      <c r="P511" s="32"/>
      <c r="Q511" s="32"/>
      <c r="R511" s="32"/>
      <c r="S511" s="32"/>
      <c r="T511" s="32"/>
      <c r="U511" s="32"/>
    </row>
    <row r="512" spans="1:21" ht="15.75" customHeight="1" x14ac:dyDescent="0.35">
      <c r="A512" s="30"/>
      <c r="B512" s="27"/>
      <c r="C512" s="28"/>
      <c r="D512" s="27"/>
      <c r="E512" s="27"/>
      <c r="F512" s="27"/>
      <c r="G512" s="29"/>
      <c r="H512" s="29"/>
      <c r="I512" s="29"/>
      <c r="J512" s="29"/>
      <c r="K512" s="30"/>
      <c r="L512" s="30"/>
      <c r="M512" s="32"/>
      <c r="N512" s="32"/>
      <c r="O512" s="32"/>
      <c r="P512" s="32"/>
      <c r="Q512" s="32"/>
      <c r="R512" s="32"/>
      <c r="S512" s="32"/>
      <c r="T512" s="32"/>
      <c r="U512" s="32"/>
    </row>
    <row r="513" spans="1:21" ht="15.75" customHeight="1" x14ac:dyDescent="0.35">
      <c r="A513" s="30"/>
      <c r="B513" s="27"/>
      <c r="C513" s="28"/>
      <c r="D513" s="27"/>
      <c r="E513" s="27"/>
      <c r="F513" s="27"/>
      <c r="G513" s="29"/>
      <c r="H513" s="29"/>
      <c r="I513" s="29"/>
      <c r="J513" s="29"/>
      <c r="K513" s="30"/>
      <c r="L513" s="30"/>
      <c r="M513" s="32"/>
      <c r="N513" s="32"/>
      <c r="O513" s="32"/>
      <c r="P513" s="32"/>
      <c r="Q513" s="32"/>
      <c r="R513" s="32"/>
      <c r="S513" s="32"/>
      <c r="T513" s="32"/>
      <c r="U513" s="32"/>
    </row>
    <row r="514" spans="1:21" ht="15.75" customHeight="1" x14ac:dyDescent="0.35">
      <c r="A514" s="30"/>
      <c r="B514" s="27"/>
      <c r="C514" s="28"/>
      <c r="D514" s="27"/>
      <c r="E514" s="27"/>
      <c r="F514" s="27"/>
      <c r="G514" s="29"/>
      <c r="H514" s="29"/>
      <c r="I514" s="29"/>
      <c r="J514" s="29"/>
      <c r="K514" s="30"/>
      <c r="L514" s="30"/>
      <c r="M514" s="32"/>
      <c r="N514" s="32"/>
      <c r="O514" s="32"/>
      <c r="P514" s="32"/>
      <c r="Q514" s="32"/>
      <c r="R514" s="32"/>
      <c r="S514" s="32"/>
      <c r="T514" s="32"/>
      <c r="U514" s="32"/>
    </row>
    <row r="515" spans="1:21" ht="15.75" customHeight="1" x14ac:dyDescent="0.35">
      <c r="A515" s="30"/>
      <c r="B515" s="27"/>
      <c r="C515" s="28"/>
      <c r="D515" s="27"/>
      <c r="E515" s="27"/>
      <c r="F515" s="27"/>
      <c r="G515" s="29"/>
      <c r="H515" s="29"/>
      <c r="I515" s="29"/>
      <c r="J515" s="29"/>
      <c r="K515" s="30"/>
      <c r="L515" s="30"/>
      <c r="M515" s="32"/>
      <c r="N515" s="32"/>
      <c r="O515" s="32"/>
      <c r="P515" s="32"/>
      <c r="Q515" s="32"/>
      <c r="R515" s="32"/>
      <c r="S515" s="32"/>
      <c r="T515" s="32"/>
      <c r="U515" s="32"/>
    </row>
    <row r="516" spans="1:21" ht="15.75" customHeight="1" x14ac:dyDescent="0.35">
      <c r="A516" s="30"/>
      <c r="B516" s="27"/>
      <c r="C516" s="28"/>
      <c r="D516" s="27"/>
      <c r="E516" s="27"/>
      <c r="F516" s="27"/>
      <c r="G516" s="29"/>
      <c r="H516" s="29"/>
      <c r="I516" s="29"/>
      <c r="J516" s="29"/>
      <c r="K516" s="30"/>
      <c r="L516" s="30"/>
      <c r="M516" s="32"/>
      <c r="N516" s="32"/>
      <c r="O516" s="32"/>
      <c r="P516" s="32"/>
      <c r="Q516" s="32"/>
      <c r="R516" s="32"/>
      <c r="S516" s="32"/>
      <c r="T516" s="32"/>
      <c r="U516" s="32"/>
    </row>
    <row r="517" spans="1:21" ht="15.75" customHeight="1" x14ac:dyDescent="0.35">
      <c r="A517" s="30"/>
      <c r="B517" s="27"/>
      <c r="C517" s="28"/>
      <c r="D517" s="27"/>
      <c r="E517" s="27"/>
      <c r="F517" s="27"/>
      <c r="G517" s="29"/>
      <c r="H517" s="29"/>
      <c r="I517" s="29"/>
      <c r="J517" s="29"/>
      <c r="K517" s="30"/>
      <c r="L517" s="30"/>
      <c r="M517" s="32"/>
      <c r="N517" s="32"/>
      <c r="O517" s="32"/>
      <c r="P517" s="32"/>
      <c r="Q517" s="32"/>
      <c r="R517" s="32"/>
      <c r="S517" s="32"/>
      <c r="T517" s="32"/>
      <c r="U517" s="32"/>
    </row>
    <row r="518" spans="1:21" ht="15.75" customHeight="1" x14ac:dyDescent="0.35">
      <c r="A518" s="30"/>
      <c r="B518" s="27"/>
      <c r="C518" s="28"/>
      <c r="D518" s="27"/>
      <c r="E518" s="27"/>
      <c r="F518" s="27"/>
      <c r="G518" s="29"/>
      <c r="H518" s="29"/>
      <c r="I518" s="29"/>
      <c r="J518" s="29"/>
      <c r="K518" s="30"/>
      <c r="L518" s="30"/>
      <c r="M518" s="32"/>
      <c r="N518" s="32"/>
      <c r="O518" s="32"/>
      <c r="P518" s="32"/>
      <c r="Q518" s="32"/>
      <c r="R518" s="32"/>
      <c r="S518" s="32"/>
      <c r="T518" s="32"/>
      <c r="U518" s="32"/>
    </row>
    <row r="519" spans="1:21" ht="15.75" customHeight="1" x14ac:dyDescent="0.35">
      <c r="A519" s="30"/>
      <c r="B519" s="27"/>
      <c r="C519" s="28"/>
      <c r="D519" s="27"/>
      <c r="E519" s="27"/>
      <c r="F519" s="27"/>
      <c r="G519" s="29"/>
      <c r="H519" s="29"/>
      <c r="I519" s="29"/>
      <c r="J519" s="29"/>
      <c r="K519" s="30"/>
      <c r="L519" s="30"/>
      <c r="M519" s="32"/>
      <c r="N519" s="32"/>
      <c r="O519" s="32"/>
      <c r="P519" s="32"/>
      <c r="Q519" s="32"/>
      <c r="R519" s="32"/>
      <c r="S519" s="32"/>
      <c r="T519" s="32"/>
      <c r="U519" s="32"/>
    </row>
    <row r="520" spans="1:21" ht="15.75" customHeight="1" x14ac:dyDescent="0.35">
      <c r="A520" s="30"/>
      <c r="B520" s="27"/>
      <c r="C520" s="28"/>
      <c r="D520" s="27"/>
      <c r="E520" s="27"/>
      <c r="F520" s="27"/>
      <c r="G520" s="29"/>
      <c r="H520" s="29"/>
      <c r="I520" s="29"/>
      <c r="J520" s="29"/>
      <c r="K520" s="30"/>
      <c r="L520" s="30"/>
      <c r="M520" s="32"/>
      <c r="N520" s="32"/>
      <c r="O520" s="32"/>
      <c r="P520" s="32"/>
      <c r="Q520" s="32"/>
      <c r="R520" s="32"/>
      <c r="S520" s="32"/>
      <c r="T520" s="32"/>
      <c r="U520" s="32"/>
    </row>
    <row r="521" spans="1:21" ht="15.75" customHeight="1" x14ac:dyDescent="0.35">
      <c r="A521" s="30"/>
      <c r="B521" s="27"/>
      <c r="C521" s="28"/>
      <c r="D521" s="27"/>
      <c r="E521" s="27"/>
      <c r="F521" s="27"/>
      <c r="G521" s="29"/>
      <c r="H521" s="29"/>
      <c r="I521" s="29"/>
      <c r="J521" s="29"/>
      <c r="K521" s="30"/>
      <c r="L521" s="30"/>
      <c r="M521" s="32"/>
      <c r="N521" s="32"/>
      <c r="O521" s="32"/>
      <c r="P521" s="32"/>
      <c r="Q521" s="32"/>
      <c r="R521" s="32"/>
      <c r="S521" s="32"/>
      <c r="T521" s="32"/>
      <c r="U521" s="32"/>
    </row>
    <row r="522" spans="1:21" ht="15.75" customHeight="1" x14ac:dyDescent="0.35">
      <c r="A522" s="30"/>
      <c r="B522" s="27"/>
      <c r="C522" s="28"/>
      <c r="D522" s="27"/>
      <c r="E522" s="27"/>
      <c r="F522" s="27"/>
      <c r="G522" s="29"/>
      <c r="H522" s="29"/>
      <c r="I522" s="29"/>
      <c r="J522" s="29"/>
      <c r="K522" s="30"/>
      <c r="L522" s="30"/>
      <c r="M522" s="32"/>
      <c r="N522" s="32"/>
      <c r="O522" s="32"/>
      <c r="P522" s="32"/>
      <c r="Q522" s="32"/>
      <c r="R522" s="32"/>
      <c r="S522" s="32"/>
      <c r="T522" s="32"/>
      <c r="U522" s="32"/>
    </row>
    <row r="523" spans="1:21" ht="15.75" customHeight="1" x14ac:dyDescent="0.35">
      <c r="A523" s="30"/>
      <c r="B523" s="27"/>
      <c r="C523" s="28"/>
      <c r="D523" s="27"/>
      <c r="E523" s="27"/>
      <c r="F523" s="27"/>
      <c r="G523" s="29"/>
      <c r="H523" s="29"/>
      <c r="I523" s="29"/>
      <c r="J523" s="29"/>
      <c r="K523" s="30"/>
      <c r="L523" s="30"/>
      <c r="M523" s="32"/>
      <c r="N523" s="32"/>
      <c r="O523" s="32"/>
      <c r="P523" s="32"/>
      <c r="Q523" s="32"/>
      <c r="R523" s="32"/>
      <c r="S523" s="32"/>
      <c r="T523" s="32"/>
      <c r="U523" s="32"/>
    </row>
    <row r="524" spans="1:21" ht="15.75" customHeight="1" x14ac:dyDescent="0.35">
      <c r="A524" s="30"/>
      <c r="B524" s="27"/>
      <c r="C524" s="28"/>
      <c r="D524" s="27"/>
      <c r="E524" s="27"/>
      <c r="F524" s="27"/>
      <c r="G524" s="29"/>
      <c r="H524" s="29"/>
      <c r="I524" s="29"/>
      <c r="J524" s="29"/>
      <c r="K524" s="30"/>
      <c r="L524" s="30"/>
      <c r="M524" s="32"/>
      <c r="N524" s="32"/>
      <c r="O524" s="32"/>
      <c r="P524" s="32"/>
      <c r="Q524" s="32"/>
      <c r="R524" s="32"/>
      <c r="S524" s="32"/>
      <c r="T524" s="32"/>
      <c r="U524" s="32"/>
    </row>
    <row r="525" spans="1:21" ht="15.75" customHeight="1" x14ac:dyDescent="0.35">
      <c r="A525" s="30"/>
      <c r="B525" s="27"/>
      <c r="C525" s="28"/>
      <c r="D525" s="27"/>
      <c r="E525" s="27"/>
      <c r="F525" s="27"/>
      <c r="G525" s="29"/>
      <c r="H525" s="29"/>
      <c r="I525" s="29"/>
      <c r="J525" s="29"/>
      <c r="K525" s="30"/>
      <c r="L525" s="30"/>
      <c r="M525" s="32"/>
      <c r="N525" s="32"/>
      <c r="O525" s="32"/>
      <c r="P525" s="32"/>
      <c r="Q525" s="32"/>
      <c r="R525" s="32"/>
      <c r="S525" s="32"/>
      <c r="T525" s="32"/>
      <c r="U525" s="32"/>
    </row>
    <row r="526" spans="1:21" ht="15.75" customHeight="1" x14ac:dyDescent="0.35">
      <c r="A526" s="30"/>
      <c r="B526" s="27"/>
      <c r="C526" s="28"/>
      <c r="D526" s="27"/>
      <c r="E526" s="27"/>
      <c r="F526" s="27"/>
      <c r="G526" s="29"/>
      <c r="H526" s="29"/>
      <c r="I526" s="29"/>
      <c r="J526" s="29"/>
      <c r="K526" s="30"/>
      <c r="L526" s="30"/>
      <c r="M526" s="32"/>
      <c r="N526" s="32"/>
      <c r="O526" s="32"/>
      <c r="P526" s="32"/>
      <c r="Q526" s="32"/>
      <c r="R526" s="32"/>
      <c r="S526" s="32"/>
      <c r="T526" s="32"/>
      <c r="U526" s="32"/>
    </row>
    <row r="527" spans="1:21" ht="15.75" customHeight="1" x14ac:dyDescent="0.35">
      <c r="A527" s="30"/>
      <c r="B527" s="27"/>
      <c r="C527" s="28"/>
      <c r="D527" s="27"/>
      <c r="E527" s="27"/>
      <c r="F527" s="27"/>
      <c r="G527" s="29"/>
      <c r="H527" s="29"/>
      <c r="I527" s="29"/>
      <c r="J527" s="29"/>
      <c r="K527" s="30"/>
      <c r="L527" s="30"/>
      <c r="M527" s="32"/>
      <c r="N527" s="32"/>
      <c r="O527" s="32"/>
      <c r="P527" s="32"/>
      <c r="Q527" s="32"/>
      <c r="R527" s="32"/>
      <c r="S527" s="32"/>
      <c r="T527" s="32"/>
      <c r="U527" s="32"/>
    </row>
    <row r="528" spans="1:21" ht="15.75" customHeight="1" x14ac:dyDescent="0.35">
      <c r="A528" s="30"/>
      <c r="B528" s="27"/>
      <c r="C528" s="28"/>
      <c r="D528" s="27"/>
      <c r="E528" s="27"/>
      <c r="F528" s="27"/>
      <c r="G528" s="29"/>
      <c r="H528" s="29"/>
      <c r="I528" s="29"/>
      <c r="J528" s="29"/>
      <c r="K528" s="30"/>
      <c r="L528" s="30"/>
      <c r="M528" s="32"/>
      <c r="N528" s="32"/>
      <c r="O528" s="32"/>
      <c r="P528" s="32"/>
      <c r="Q528" s="32"/>
      <c r="R528" s="32"/>
      <c r="S528" s="32"/>
      <c r="T528" s="32"/>
      <c r="U528" s="32"/>
    </row>
    <row r="529" spans="1:21" ht="15.75" customHeight="1" x14ac:dyDescent="0.35">
      <c r="A529" s="30"/>
      <c r="B529" s="27"/>
      <c r="C529" s="28"/>
      <c r="D529" s="27"/>
      <c r="E529" s="27"/>
      <c r="F529" s="27"/>
      <c r="G529" s="29"/>
      <c r="H529" s="29"/>
      <c r="I529" s="29"/>
      <c r="J529" s="29"/>
      <c r="K529" s="30"/>
      <c r="L529" s="30"/>
      <c r="M529" s="32"/>
      <c r="N529" s="32"/>
      <c r="O529" s="32"/>
      <c r="P529" s="32"/>
      <c r="Q529" s="32"/>
      <c r="R529" s="32"/>
      <c r="S529" s="32"/>
      <c r="T529" s="32"/>
      <c r="U529" s="32"/>
    </row>
    <row r="530" spans="1:21" ht="15.75" customHeight="1" x14ac:dyDescent="0.35">
      <c r="A530" s="30"/>
      <c r="B530" s="27"/>
      <c r="C530" s="28"/>
      <c r="D530" s="27"/>
      <c r="E530" s="27"/>
      <c r="F530" s="27"/>
      <c r="G530" s="29"/>
      <c r="H530" s="29"/>
      <c r="I530" s="29"/>
      <c r="J530" s="29"/>
      <c r="K530" s="30"/>
      <c r="L530" s="30"/>
      <c r="M530" s="32"/>
      <c r="N530" s="32"/>
      <c r="O530" s="32"/>
      <c r="P530" s="32"/>
      <c r="Q530" s="32"/>
      <c r="R530" s="32"/>
      <c r="S530" s="32"/>
      <c r="T530" s="32"/>
      <c r="U530" s="32"/>
    </row>
    <row r="531" spans="1:21" ht="15.75" customHeight="1" x14ac:dyDescent="0.35">
      <c r="A531" s="30"/>
      <c r="B531" s="27"/>
      <c r="C531" s="28"/>
      <c r="D531" s="27"/>
      <c r="E531" s="27"/>
      <c r="F531" s="27"/>
      <c r="G531" s="29"/>
      <c r="H531" s="29"/>
      <c r="I531" s="29"/>
      <c r="J531" s="29"/>
      <c r="K531" s="30"/>
      <c r="L531" s="30"/>
      <c r="M531" s="32"/>
      <c r="N531" s="32"/>
      <c r="O531" s="32"/>
      <c r="P531" s="32"/>
      <c r="Q531" s="32"/>
      <c r="R531" s="32"/>
      <c r="S531" s="32"/>
      <c r="T531" s="32"/>
      <c r="U531" s="32"/>
    </row>
    <row r="532" spans="1:21" ht="15.75" customHeight="1" x14ac:dyDescent="0.35">
      <c r="A532" s="30"/>
      <c r="B532" s="27"/>
      <c r="C532" s="28"/>
      <c r="D532" s="27"/>
      <c r="E532" s="27"/>
      <c r="F532" s="27"/>
      <c r="G532" s="29"/>
      <c r="H532" s="29"/>
      <c r="I532" s="29"/>
      <c r="J532" s="29"/>
      <c r="K532" s="30"/>
      <c r="L532" s="30"/>
      <c r="M532" s="32"/>
      <c r="N532" s="32"/>
      <c r="O532" s="32"/>
      <c r="P532" s="32"/>
      <c r="Q532" s="32"/>
      <c r="R532" s="32"/>
      <c r="S532" s="32"/>
      <c r="T532" s="32"/>
      <c r="U532" s="32"/>
    </row>
    <row r="533" spans="1:21" ht="15.75" customHeight="1" x14ac:dyDescent="0.35">
      <c r="A533" s="30"/>
      <c r="B533" s="27"/>
      <c r="C533" s="28"/>
      <c r="D533" s="27"/>
      <c r="E533" s="27"/>
      <c r="F533" s="27"/>
      <c r="G533" s="29"/>
      <c r="H533" s="29"/>
      <c r="I533" s="29"/>
      <c r="J533" s="29"/>
      <c r="K533" s="30"/>
      <c r="L533" s="30"/>
      <c r="M533" s="32"/>
      <c r="N533" s="32"/>
      <c r="O533" s="32"/>
      <c r="P533" s="32"/>
      <c r="Q533" s="32"/>
      <c r="R533" s="32"/>
      <c r="S533" s="32"/>
      <c r="T533" s="32"/>
      <c r="U533" s="32"/>
    </row>
    <row r="534" spans="1:21" ht="15.75" customHeight="1" x14ac:dyDescent="0.35">
      <c r="A534" s="30"/>
      <c r="B534" s="27"/>
      <c r="C534" s="28"/>
      <c r="D534" s="27"/>
      <c r="E534" s="27"/>
      <c r="F534" s="27"/>
      <c r="G534" s="29"/>
      <c r="H534" s="29"/>
      <c r="I534" s="29"/>
      <c r="J534" s="29"/>
      <c r="K534" s="30"/>
      <c r="L534" s="30"/>
      <c r="M534" s="32"/>
      <c r="N534" s="32"/>
      <c r="O534" s="32"/>
      <c r="P534" s="32"/>
      <c r="Q534" s="32"/>
      <c r="R534" s="32"/>
      <c r="S534" s="32"/>
      <c r="T534" s="32"/>
      <c r="U534" s="32"/>
    </row>
    <row r="535" spans="1:21" ht="15.75" customHeight="1" x14ac:dyDescent="0.35">
      <c r="A535" s="30"/>
      <c r="B535" s="27"/>
      <c r="C535" s="28"/>
      <c r="D535" s="27"/>
      <c r="E535" s="27"/>
      <c r="F535" s="27"/>
      <c r="G535" s="29"/>
      <c r="H535" s="29"/>
      <c r="I535" s="29"/>
      <c r="J535" s="29"/>
      <c r="K535" s="30"/>
      <c r="L535" s="30"/>
      <c r="M535" s="32"/>
      <c r="N535" s="32"/>
      <c r="O535" s="32"/>
      <c r="P535" s="32"/>
      <c r="Q535" s="32"/>
      <c r="R535" s="32"/>
      <c r="S535" s="32"/>
      <c r="T535" s="32"/>
      <c r="U535" s="32"/>
    </row>
    <row r="536" spans="1:21" ht="15.75" customHeight="1" x14ac:dyDescent="0.35">
      <c r="A536" s="30"/>
      <c r="B536" s="27"/>
      <c r="C536" s="28"/>
      <c r="D536" s="27"/>
      <c r="E536" s="27"/>
      <c r="F536" s="27"/>
      <c r="G536" s="29"/>
      <c r="H536" s="29"/>
      <c r="I536" s="29"/>
      <c r="J536" s="29"/>
      <c r="K536" s="30"/>
      <c r="L536" s="30"/>
      <c r="M536" s="32"/>
      <c r="N536" s="32"/>
      <c r="O536" s="32"/>
      <c r="P536" s="32"/>
      <c r="Q536" s="32"/>
      <c r="R536" s="32"/>
      <c r="S536" s="32"/>
      <c r="T536" s="32"/>
      <c r="U536" s="32"/>
    </row>
    <row r="537" spans="1:21" ht="15.75" customHeight="1" x14ac:dyDescent="0.35">
      <c r="A537" s="30"/>
      <c r="B537" s="27"/>
      <c r="C537" s="28"/>
      <c r="D537" s="27"/>
      <c r="E537" s="27"/>
      <c r="F537" s="27"/>
      <c r="G537" s="29"/>
      <c r="H537" s="29"/>
      <c r="I537" s="29"/>
      <c r="J537" s="29"/>
      <c r="K537" s="30"/>
      <c r="L537" s="30"/>
      <c r="M537" s="32"/>
      <c r="N537" s="32"/>
      <c r="O537" s="32"/>
      <c r="P537" s="32"/>
      <c r="Q537" s="32"/>
      <c r="R537" s="32"/>
      <c r="S537" s="32"/>
      <c r="T537" s="32"/>
      <c r="U537" s="32"/>
    </row>
    <row r="538" spans="1:21" ht="15.75" customHeight="1" x14ac:dyDescent="0.35">
      <c r="A538" s="30"/>
      <c r="B538" s="27"/>
      <c r="C538" s="28"/>
      <c r="D538" s="27"/>
      <c r="E538" s="27"/>
      <c r="F538" s="27"/>
      <c r="G538" s="29"/>
      <c r="H538" s="29"/>
      <c r="I538" s="29"/>
      <c r="J538" s="29"/>
      <c r="K538" s="30"/>
      <c r="L538" s="30"/>
      <c r="M538" s="32"/>
      <c r="N538" s="32"/>
      <c r="O538" s="32"/>
      <c r="P538" s="32"/>
      <c r="Q538" s="32"/>
      <c r="R538" s="32"/>
      <c r="S538" s="32"/>
      <c r="T538" s="32"/>
      <c r="U538" s="32"/>
    </row>
    <row r="539" spans="1:21" ht="15.75" customHeight="1" x14ac:dyDescent="0.35">
      <c r="A539" s="30"/>
      <c r="B539" s="27"/>
      <c r="C539" s="28"/>
      <c r="D539" s="27"/>
      <c r="E539" s="27"/>
      <c r="F539" s="27"/>
      <c r="G539" s="29"/>
      <c r="H539" s="29"/>
      <c r="I539" s="29"/>
      <c r="J539" s="29"/>
      <c r="K539" s="30"/>
      <c r="L539" s="30"/>
      <c r="M539" s="32"/>
      <c r="N539" s="32"/>
      <c r="O539" s="32"/>
      <c r="P539" s="32"/>
      <c r="Q539" s="32"/>
      <c r="R539" s="32"/>
      <c r="S539" s="32"/>
      <c r="T539" s="32"/>
      <c r="U539" s="32"/>
    </row>
    <row r="540" spans="1:21" ht="15.75" customHeight="1" x14ac:dyDescent="0.35">
      <c r="A540" s="30"/>
      <c r="B540" s="27"/>
      <c r="C540" s="28"/>
      <c r="D540" s="27"/>
      <c r="E540" s="27"/>
      <c r="F540" s="27"/>
      <c r="G540" s="29"/>
      <c r="H540" s="29"/>
      <c r="I540" s="29"/>
      <c r="J540" s="29"/>
      <c r="K540" s="30"/>
      <c r="L540" s="30"/>
      <c r="M540" s="32"/>
      <c r="N540" s="32"/>
      <c r="O540" s="32"/>
      <c r="P540" s="32"/>
      <c r="Q540" s="32"/>
      <c r="R540" s="32"/>
      <c r="S540" s="32"/>
      <c r="T540" s="32"/>
      <c r="U540" s="32"/>
    </row>
    <row r="541" spans="1:21" ht="15.75" customHeight="1" x14ac:dyDescent="0.35">
      <c r="A541" s="30"/>
      <c r="B541" s="27"/>
      <c r="C541" s="28"/>
      <c r="D541" s="27"/>
      <c r="E541" s="27"/>
      <c r="F541" s="27"/>
      <c r="G541" s="29"/>
      <c r="H541" s="29"/>
      <c r="I541" s="29"/>
      <c r="J541" s="29"/>
      <c r="K541" s="30"/>
      <c r="L541" s="30"/>
      <c r="M541" s="32"/>
      <c r="N541" s="32"/>
      <c r="O541" s="32"/>
      <c r="P541" s="32"/>
      <c r="Q541" s="32"/>
      <c r="R541" s="32"/>
      <c r="S541" s="32"/>
      <c r="T541" s="32"/>
      <c r="U541" s="32"/>
    </row>
    <row r="542" spans="1:21" ht="15.75" customHeight="1" x14ac:dyDescent="0.35">
      <c r="A542" s="30"/>
      <c r="B542" s="27"/>
      <c r="C542" s="28"/>
      <c r="D542" s="27"/>
      <c r="E542" s="27"/>
      <c r="F542" s="27"/>
      <c r="G542" s="29"/>
      <c r="H542" s="29"/>
      <c r="I542" s="29"/>
      <c r="J542" s="29"/>
      <c r="K542" s="30"/>
      <c r="L542" s="30"/>
      <c r="M542" s="32"/>
      <c r="N542" s="32"/>
      <c r="O542" s="32"/>
      <c r="P542" s="32"/>
      <c r="Q542" s="32"/>
      <c r="R542" s="32"/>
      <c r="S542" s="32"/>
      <c r="T542" s="32"/>
      <c r="U542" s="32"/>
    </row>
    <row r="543" spans="1:21" ht="15.75" customHeight="1" x14ac:dyDescent="0.35">
      <c r="A543" s="30"/>
      <c r="B543" s="27"/>
      <c r="C543" s="28"/>
      <c r="D543" s="27"/>
      <c r="E543" s="27"/>
      <c r="F543" s="27"/>
      <c r="G543" s="29"/>
      <c r="H543" s="29"/>
      <c r="I543" s="29"/>
      <c r="J543" s="29"/>
      <c r="K543" s="30"/>
      <c r="L543" s="30"/>
      <c r="M543" s="32"/>
      <c r="N543" s="32"/>
      <c r="O543" s="32"/>
      <c r="P543" s="32"/>
      <c r="Q543" s="32"/>
      <c r="R543" s="32"/>
      <c r="S543" s="32"/>
      <c r="T543" s="32"/>
      <c r="U543" s="32"/>
    </row>
    <row r="544" spans="1:21" ht="15.75" customHeight="1" x14ac:dyDescent="0.35">
      <c r="A544" s="30"/>
      <c r="B544" s="27"/>
      <c r="C544" s="28"/>
      <c r="D544" s="27"/>
      <c r="E544" s="27"/>
      <c r="F544" s="27"/>
      <c r="G544" s="29"/>
      <c r="H544" s="29"/>
      <c r="I544" s="29"/>
      <c r="J544" s="29"/>
      <c r="K544" s="30"/>
      <c r="L544" s="30"/>
      <c r="M544" s="32"/>
      <c r="N544" s="32"/>
      <c r="O544" s="32"/>
      <c r="P544" s="32"/>
      <c r="Q544" s="32"/>
      <c r="R544" s="32"/>
      <c r="S544" s="32"/>
      <c r="T544" s="32"/>
      <c r="U544" s="32"/>
    </row>
    <row r="545" spans="1:21" ht="15.75" customHeight="1" x14ac:dyDescent="0.35">
      <c r="A545" s="30"/>
      <c r="B545" s="27"/>
      <c r="C545" s="28"/>
      <c r="D545" s="27"/>
      <c r="E545" s="27"/>
      <c r="F545" s="27"/>
      <c r="G545" s="29"/>
      <c r="H545" s="29"/>
      <c r="I545" s="29"/>
      <c r="J545" s="29"/>
      <c r="K545" s="30"/>
      <c r="L545" s="30"/>
      <c r="M545" s="32"/>
      <c r="N545" s="32"/>
      <c r="O545" s="32"/>
      <c r="P545" s="32"/>
      <c r="Q545" s="32"/>
      <c r="R545" s="32"/>
      <c r="S545" s="32"/>
      <c r="T545" s="32"/>
      <c r="U545" s="32"/>
    </row>
    <row r="546" spans="1:21" ht="15.75" customHeight="1" x14ac:dyDescent="0.35">
      <c r="A546" s="30"/>
      <c r="B546" s="27"/>
      <c r="C546" s="28"/>
      <c r="D546" s="27"/>
      <c r="E546" s="27"/>
      <c r="F546" s="27"/>
      <c r="G546" s="29"/>
      <c r="H546" s="29"/>
      <c r="I546" s="29"/>
      <c r="J546" s="29"/>
      <c r="K546" s="30"/>
      <c r="L546" s="30"/>
      <c r="M546" s="32"/>
      <c r="N546" s="32"/>
      <c r="O546" s="32"/>
      <c r="P546" s="32"/>
      <c r="Q546" s="32"/>
      <c r="R546" s="32"/>
      <c r="S546" s="32"/>
      <c r="T546" s="32"/>
      <c r="U546" s="32"/>
    </row>
    <row r="547" spans="1:21" ht="15.75" customHeight="1" x14ac:dyDescent="0.35">
      <c r="A547" s="30"/>
      <c r="B547" s="27"/>
      <c r="C547" s="28"/>
      <c r="D547" s="27"/>
      <c r="E547" s="27"/>
      <c r="F547" s="27"/>
      <c r="G547" s="29"/>
      <c r="H547" s="29"/>
      <c r="I547" s="29"/>
      <c r="J547" s="29"/>
      <c r="K547" s="30"/>
      <c r="L547" s="30"/>
      <c r="M547" s="32"/>
      <c r="N547" s="32"/>
      <c r="O547" s="32"/>
      <c r="P547" s="32"/>
      <c r="Q547" s="32"/>
      <c r="R547" s="32"/>
      <c r="S547" s="32"/>
      <c r="T547" s="32"/>
      <c r="U547" s="32"/>
    </row>
    <row r="548" spans="1:21" ht="15.75" customHeight="1" x14ac:dyDescent="0.35">
      <c r="A548" s="30"/>
      <c r="B548" s="27"/>
      <c r="C548" s="28"/>
      <c r="D548" s="27"/>
      <c r="E548" s="27"/>
      <c r="F548" s="27"/>
      <c r="G548" s="29"/>
      <c r="H548" s="29"/>
      <c r="I548" s="29"/>
      <c r="J548" s="29"/>
      <c r="K548" s="30"/>
      <c r="L548" s="30"/>
      <c r="M548" s="32"/>
      <c r="N548" s="32"/>
      <c r="O548" s="32"/>
      <c r="P548" s="32"/>
      <c r="Q548" s="32"/>
      <c r="R548" s="32"/>
      <c r="S548" s="32"/>
      <c r="T548" s="32"/>
      <c r="U548" s="32"/>
    </row>
    <row r="549" spans="1:21" ht="15.75" customHeight="1" x14ac:dyDescent="0.35">
      <c r="A549" s="30"/>
      <c r="B549" s="27"/>
      <c r="C549" s="28"/>
      <c r="D549" s="27"/>
      <c r="E549" s="27"/>
      <c r="F549" s="27"/>
      <c r="G549" s="29"/>
      <c r="H549" s="29"/>
      <c r="I549" s="29"/>
      <c r="J549" s="29"/>
      <c r="K549" s="30"/>
      <c r="L549" s="30"/>
      <c r="M549" s="32"/>
      <c r="N549" s="32"/>
      <c r="O549" s="32"/>
      <c r="P549" s="32"/>
      <c r="Q549" s="32"/>
      <c r="R549" s="32"/>
      <c r="S549" s="32"/>
      <c r="T549" s="32"/>
      <c r="U549" s="32"/>
    </row>
    <row r="550" spans="1:21" ht="15.75" customHeight="1" x14ac:dyDescent="0.35">
      <c r="A550" s="30"/>
      <c r="B550" s="27"/>
      <c r="C550" s="28"/>
      <c r="D550" s="27"/>
      <c r="E550" s="27"/>
      <c r="F550" s="27"/>
      <c r="G550" s="29"/>
      <c r="H550" s="29"/>
      <c r="I550" s="29"/>
      <c r="J550" s="29"/>
      <c r="K550" s="30"/>
      <c r="L550" s="30"/>
      <c r="M550" s="32"/>
      <c r="N550" s="32"/>
      <c r="O550" s="32"/>
      <c r="P550" s="32"/>
      <c r="Q550" s="32"/>
      <c r="R550" s="32"/>
      <c r="S550" s="32"/>
      <c r="T550" s="32"/>
      <c r="U550" s="32"/>
    </row>
    <row r="551" spans="1:21" ht="15.75" customHeight="1" x14ac:dyDescent="0.35">
      <c r="A551" s="30"/>
      <c r="B551" s="27"/>
      <c r="C551" s="28"/>
      <c r="D551" s="27"/>
      <c r="E551" s="27"/>
      <c r="F551" s="27"/>
      <c r="G551" s="29"/>
      <c r="H551" s="29"/>
      <c r="I551" s="29"/>
      <c r="J551" s="29"/>
      <c r="K551" s="30"/>
      <c r="L551" s="30"/>
      <c r="M551" s="32"/>
      <c r="N551" s="32"/>
      <c r="O551" s="32"/>
      <c r="P551" s="32"/>
      <c r="Q551" s="32"/>
      <c r="R551" s="32"/>
      <c r="S551" s="32"/>
      <c r="T551" s="32"/>
      <c r="U551" s="32"/>
    </row>
    <row r="552" spans="1:21" ht="15.75" customHeight="1" x14ac:dyDescent="0.35">
      <c r="A552" s="30"/>
      <c r="B552" s="27"/>
      <c r="C552" s="28"/>
      <c r="D552" s="27"/>
      <c r="E552" s="27"/>
      <c r="F552" s="27"/>
      <c r="G552" s="29"/>
      <c r="H552" s="29"/>
      <c r="I552" s="29"/>
      <c r="J552" s="29"/>
      <c r="K552" s="30"/>
      <c r="L552" s="30"/>
      <c r="M552" s="32"/>
      <c r="N552" s="32"/>
      <c r="O552" s="32"/>
      <c r="P552" s="32"/>
      <c r="Q552" s="32"/>
      <c r="R552" s="32"/>
      <c r="S552" s="32"/>
      <c r="T552" s="32"/>
      <c r="U552" s="32"/>
    </row>
    <row r="553" spans="1:21" ht="15.75" customHeight="1" x14ac:dyDescent="0.35">
      <c r="A553" s="30"/>
      <c r="B553" s="27"/>
      <c r="C553" s="28"/>
      <c r="D553" s="27"/>
      <c r="E553" s="27"/>
      <c r="F553" s="27"/>
      <c r="G553" s="29"/>
      <c r="H553" s="29"/>
      <c r="I553" s="29"/>
      <c r="J553" s="29"/>
      <c r="K553" s="30"/>
      <c r="L553" s="30"/>
      <c r="M553" s="32"/>
      <c r="N553" s="32"/>
      <c r="O553" s="32"/>
      <c r="P553" s="32"/>
      <c r="Q553" s="32"/>
      <c r="R553" s="32"/>
      <c r="S553" s="32"/>
      <c r="T553" s="32"/>
      <c r="U553" s="32"/>
    </row>
    <row r="554" spans="1:21" ht="15.75" customHeight="1" x14ac:dyDescent="0.35">
      <c r="A554" s="30"/>
      <c r="B554" s="27"/>
      <c r="C554" s="28"/>
      <c r="D554" s="27"/>
      <c r="E554" s="27"/>
      <c r="F554" s="27"/>
      <c r="G554" s="29"/>
      <c r="H554" s="29"/>
      <c r="I554" s="29"/>
      <c r="J554" s="29"/>
      <c r="K554" s="30"/>
      <c r="L554" s="30"/>
      <c r="M554" s="32"/>
      <c r="N554" s="32"/>
      <c r="O554" s="32"/>
      <c r="P554" s="32"/>
      <c r="Q554" s="32"/>
      <c r="R554" s="32"/>
      <c r="S554" s="32"/>
      <c r="T554" s="32"/>
      <c r="U554" s="32"/>
    </row>
    <row r="555" spans="1:21" ht="15.75" customHeight="1" x14ac:dyDescent="0.35">
      <c r="A555" s="30"/>
      <c r="B555" s="27"/>
      <c r="C555" s="28"/>
      <c r="D555" s="27"/>
      <c r="E555" s="27"/>
      <c r="F555" s="27"/>
      <c r="G555" s="29"/>
      <c r="H555" s="29"/>
      <c r="I555" s="29"/>
      <c r="J555" s="29"/>
      <c r="K555" s="30"/>
      <c r="L555" s="30"/>
      <c r="M555" s="32"/>
      <c r="N555" s="32"/>
      <c r="O555" s="32"/>
      <c r="P555" s="32"/>
      <c r="Q555" s="32"/>
      <c r="R555" s="32"/>
      <c r="S555" s="32"/>
      <c r="T555" s="32"/>
      <c r="U555" s="32"/>
    </row>
    <row r="556" spans="1:21" ht="15.75" customHeight="1" x14ac:dyDescent="0.35">
      <c r="A556" s="30"/>
      <c r="B556" s="27"/>
      <c r="C556" s="28"/>
      <c r="D556" s="27"/>
      <c r="E556" s="27"/>
      <c r="F556" s="27"/>
      <c r="G556" s="29"/>
      <c r="H556" s="29"/>
      <c r="I556" s="29"/>
      <c r="J556" s="29"/>
      <c r="K556" s="30"/>
      <c r="L556" s="30"/>
      <c r="M556" s="32"/>
      <c r="N556" s="32"/>
      <c r="O556" s="32"/>
      <c r="P556" s="32"/>
      <c r="Q556" s="32"/>
      <c r="R556" s="32"/>
      <c r="S556" s="32"/>
      <c r="T556" s="32"/>
      <c r="U556" s="32"/>
    </row>
    <row r="557" spans="1:21" ht="15.75" customHeight="1" x14ac:dyDescent="0.35">
      <c r="A557" s="30"/>
      <c r="B557" s="27"/>
      <c r="C557" s="28"/>
      <c r="D557" s="27"/>
      <c r="E557" s="27"/>
      <c r="F557" s="27"/>
      <c r="G557" s="29"/>
      <c r="H557" s="29"/>
      <c r="I557" s="29"/>
      <c r="J557" s="29"/>
      <c r="K557" s="30"/>
      <c r="L557" s="30"/>
      <c r="M557" s="32"/>
      <c r="N557" s="32"/>
      <c r="O557" s="32"/>
      <c r="P557" s="32"/>
      <c r="Q557" s="32"/>
      <c r="R557" s="32"/>
      <c r="S557" s="32"/>
      <c r="T557" s="32"/>
      <c r="U557" s="32"/>
    </row>
    <row r="558" spans="1:21" ht="15.75" customHeight="1" x14ac:dyDescent="0.35">
      <c r="A558" s="30"/>
      <c r="B558" s="27"/>
      <c r="C558" s="28"/>
      <c r="D558" s="27"/>
      <c r="E558" s="27"/>
      <c r="F558" s="27"/>
      <c r="G558" s="29"/>
      <c r="H558" s="29"/>
      <c r="I558" s="29"/>
      <c r="J558" s="29"/>
      <c r="K558" s="30"/>
      <c r="L558" s="30"/>
      <c r="M558" s="32"/>
      <c r="N558" s="32"/>
      <c r="O558" s="32"/>
      <c r="P558" s="32"/>
      <c r="Q558" s="32"/>
      <c r="R558" s="32"/>
      <c r="S558" s="32"/>
      <c r="T558" s="32"/>
      <c r="U558" s="32"/>
    </row>
    <row r="559" spans="1:21" ht="15.75" customHeight="1" x14ac:dyDescent="0.35">
      <c r="A559" s="30"/>
      <c r="B559" s="27"/>
      <c r="C559" s="28"/>
      <c r="D559" s="27"/>
      <c r="E559" s="27"/>
      <c r="F559" s="27"/>
      <c r="G559" s="29"/>
      <c r="H559" s="29"/>
      <c r="I559" s="29"/>
      <c r="J559" s="29"/>
      <c r="K559" s="30"/>
      <c r="L559" s="30"/>
      <c r="M559" s="32"/>
      <c r="N559" s="32"/>
      <c r="O559" s="32"/>
      <c r="P559" s="32"/>
      <c r="Q559" s="32"/>
      <c r="R559" s="32"/>
      <c r="S559" s="32"/>
      <c r="T559" s="32"/>
      <c r="U559" s="32"/>
    </row>
    <row r="560" spans="1:21" ht="15.75" customHeight="1" x14ac:dyDescent="0.35">
      <c r="A560" s="30"/>
      <c r="B560" s="27"/>
      <c r="C560" s="28"/>
      <c r="D560" s="27"/>
      <c r="E560" s="27"/>
      <c r="F560" s="27"/>
      <c r="G560" s="29"/>
      <c r="H560" s="29"/>
      <c r="I560" s="29"/>
      <c r="J560" s="29"/>
      <c r="K560" s="30"/>
      <c r="L560" s="30"/>
      <c r="M560" s="32"/>
      <c r="N560" s="32"/>
      <c r="O560" s="32"/>
      <c r="P560" s="32"/>
      <c r="Q560" s="32"/>
      <c r="R560" s="32"/>
      <c r="S560" s="32"/>
      <c r="T560" s="32"/>
      <c r="U560" s="32"/>
    </row>
    <row r="561" spans="1:21" ht="15.75" customHeight="1" x14ac:dyDescent="0.35">
      <c r="A561" s="30"/>
      <c r="B561" s="27"/>
      <c r="C561" s="28"/>
      <c r="D561" s="27"/>
      <c r="E561" s="27"/>
      <c r="F561" s="27"/>
      <c r="G561" s="29"/>
      <c r="H561" s="29"/>
      <c r="I561" s="29"/>
      <c r="J561" s="29"/>
      <c r="K561" s="30"/>
      <c r="L561" s="30"/>
      <c r="M561" s="32"/>
      <c r="N561" s="32"/>
      <c r="O561" s="32"/>
      <c r="P561" s="32"/>
      <c r="Q561" s="32"/>
      <c r="R561" s="32"/>
      <c r="S561" s="32"/>
      <c r="T561" s="32"/>
      <c r="U561" s="32"/>
    </row>
    <row r="562" spans="1:21" ht="15.75" customHeight="1" x14ac:dyDescent="0.35">
      <c r="A562" s="30"/>
      <c r="B562" s="27"/>
      <c r="C562" s="28"/>
      <c r="D562" s="27"/>
      <c r="E562" s="27"/>
      <c r="F562" s="27"/>
      <c r="G562" s="29"/>
      <c r="H562" s="29"/>
      <c r="I562" s="29"/>
      <c r="J562" s="29"/>
      <c r="K562" s="30"/>
      <c r="L562" s="30"/>
      <c r="M562" s="32"/>
      <c r="N562" s="32"/>
      <c r="O562" s="32"/>
      <c r="P562" s="32"/>
      <c r="Q562" s="32"/>
      <c r="R562" s="32"/>
      <c r="S562" s="32"/>
      <c r="T562" s="32"/>
      <c r="U562" s="32"/>
    </row>
    <row r="563" spans="1:21" ht="15.75" customHeight="1" x14ac:dyDescent="0.35">
      <c r="A563" s="30"/>
      <c r="B563" s="27"/>
      <c r="C563" s="28"/>
      <c r="D563" s="27"/>
      <c r="E563" s="27"/>
      <c r="F563" s="27"/>
      <c r="G563" s="29"/>
      <c r="H563" s="29"/>
      <c r="I563" s="29"/>
      <c r="J563" s="29"/>
      <c r="K563" s="30"/>
      <c r="L563" s="30"/>
      <c r="M563" s="32"/>
      <c r="N563" s="32"/>
      <c r="O563" s="32"/>
      <c r="P563" s="32"/>
      <c r="Q563" s="32"/>
      <c r="R563" s="32"/>
      <c r="S563" s="32"/>
      <c r="T563" s="32"/>
      <c r="U563" s="32"/>
    </row>
    <row r="564" spans="1:21" ht="15.75" customHeight="1" x14ac:dyDescent="0.35">
      <c r="A564" s="30"/>
      <c r="B564" s="27"/>
      <c r="C564" s="28"/>
      <c r="D564" s="27"/>
      <c r="E564" s="27"/>
      <c r="F564" s="27"/>
      <c r="G564" s="29"/>
      <c r="H564" s="29"/>
      <c r="I564" s="29"/>
      <c r="J564" s="29"/>
      <c r="K564" s="30"/>
      <c r="L564" s="30"/>
      <c r="M564" s="32"/>
      <c r="N564" s="32"/>
      <c r="O564" s="32"/>
      <c r="P564" s="32"/>
      <c r="Q564" s="32"/>
      <c r="R564" s="32"/>
      <c r="S564" s="32"/>
      <c r="T564" s="32"/>
      <c r="U564" s="32"/>
    </row>
    <row r="565" spans="1:21" ht="15.75" customHeight="1" x14ac:dyDescent="0.35">
      <c r="A565" s="30"/>
      <c r="B565" s="27"/>
      <c r="C565" s="28"/>
      <c r="D565" s="27"/>
      <c r="E565" s="27"/>
      <c r="F565" s="27"/>
      <c r="G565" s="29"/>
      <c r="H565" s="29"/>
      <c r="I565" s="29"/>
      <c r="J565" s="29"/>
      <c r="K565" s="30"/>
      <c r="L565" s="30"/>
      <c r="M565" s="32"/>
      <c r="N565" s="32"/>
      <c r="O565" s="32"/>
      <c r="P565" s="32"/>
      <c r="Q565" s="32"/>
      <c r="R565" s="32"/>
      <c r="S565" s="32"/>
      <c r="T565" s="32"/>
      <c r="U565" s="32"/>
    </row>
    <row r="566" spans="1:21" ht="15.75" customHeight="1" x14ac:dyDescent="0.35">
      <c r="A566" s="30"/>
      <c r="B566" s="27"/>
      <c r="C566" s="28"/>
      <c r="D566" s="27"/>
      <c r="E566" s="27"/>
      <c r="F566" s="27"/>
      <c r="G566" s="29"/>
      <c r="H566" s="29"/>
      <c r="I566" s="29"/>
      <c r="J566" s="29"/>
      <c r="K566" s="30"/>
      <c r="L566" s="30"/>
      <c r="M566" s="32"/>
      <c r="N566" s="32"/>
      <c r="O566" s="32"/>
      <c r="P566" s="32"/>
      <c r="Q566" s="32"/>
      <c r="R566" s="32"/>
      <c r="S566" s="32"/>
      <c r="T566" s="32"/>
      <c r="U566" s="32"/>
    </row>
    <row r="567" spans="1:21" ht="15.75" customHeight="1" x14ac:dyDescent="0.35">
      <c r="A567" s="30"/>
      <c r="B567" s="27"/>
      <c r="C567" s="28"/>
      <c r="D567" s="27"/>
      <c r="E567" s="27"/>
      <c r="F567" s="27"/>
      <c r="G567" s="29"/>
      <c r="H567" s="29"/>
      <c r="I567" s="29"/>
      <c r="J567" s="29"/>
      <c r="K567" s="30"/>
      <c r="L567" s="30"/>
      <c r="M567" s="32"/>
      <c r="N567" s="32"/>
      <c r="O567" s="32"/>
      <c r="P567" s="32"/>
      <c r="Q567" s="32"/>
      <c r="R567" s="32"/>
      <c r="S567" s="32"/>
      <c r="T567" s="32"/>
      <c r="U567" s="32"/>
    </row>
    <row r="568" spans="1:21" ht="15.75" customHeight="1" x14ac:dyDescent="0.35">
      <c r="A568" s="30"/>
      <c r="B568" s="27"/>
      <c r="C568" s="28"/>
      <c r="D568" s="27"/>
      <c r="E568" s="27"/>
      <c r="F568" s="27"/>
      <c r="G568" s="29"/>
      <c r="H568" s="29"/>
      <c r="I568" s="29"/>
      <c r="J568" s="29"/>
      <c r="K568" s="30"/>
      <c r="L568" s="30"/>
      <c r="M568" s="32"/>
      <c r="N568" s="32"/>
      <c r="O568" s="32"/>
      <c r="P568" s="32"/>
      <c r="Q568" s="32"/>
      <c r="R568" s="32"/>
      <c r="S568" s="32"/>
      <c r="T568" s="32"/>
      <c r="U568" s="32"/>
    </row>
    <row r="569" spans="1:21" ht="15.75" customHeight="1" x14ac:dyDescent="0.35">
      <c r="A569" s="30"/>
      <c r="B569" s="27"/>
      <c r="C569" s="28"/>
      <c r="D569" s="27"/>
      <c r="E569" s="27"/>
      <c r="F569" s="27"/>
      <c r="G569" s="29"/>
      <c r="H569" s="29"/>
      <c r="I569" s="29"/>
      <c r="J569" s="29"/>
      <c r="K569" s="30"/>
      <c r="L569" s="30"/>
      <c r="M569" s="32"/>
      <c r="N569" s="32"/>
      <c r="O569" s="32"/>
      <c r="P569" s="32"/>
      <c r="Q569" s="32"/>
      <c r="R569" s="32"/>
      <c r="S569" s="32"/>
      <c r="T569" s="32"/>
      <c r="U569" s="32"/>
    </row>
    <row r="570" spans="1:21" ht="15.75" customHeight="1" x14ac:dyDescent="0.35">
      <c r="A570" s="30"/>
      <c r="B570" s="27"/>
      <c r="C570" s="28"/>
      <c r="D570" s="27"/>
      <c r="E570" s="27"/>
      <c r="F570" s="27"/>
      <c r="G570" s="29"/>
      <c r="H570" s="29"/>
      <c r="I570" s="29"/>
      <c r="J570" s="29"/>
      <c r="K570" s="30"/>
      <c r="L570" s="30"/>
      <c r="M570" s="32"/>
      <c r="N570" s="32"/>
      <c r="O570" s="32"/>
      <c r="P570" s="32"/>
      <c r="Q570" s="32"/>
      <c r="R570" s="32"/>
      <c r="S570" s="32"/>
      <c r="T570" s="32"/>
      <c r="U570" s="32"/>
    </row>
    <row r="571" spans="1:21" ht="15.75" customHeight="1" x14ac:dyDescent="0.35">
      <c r="A571" s="30"/>
      <c r="B571" s="27"/>
      <c r="C571" s="28"/>
      <c r="D571" s="27"/>
      <c r="E571" s="27"/>
      <c r="F571" s="27"/>
      <c r="G571" s="29"/>
      <c r="H571" s="29"/>
      <c r="I571" s="29"/>
      <c r="J571" s="29"/>
      <c r="K571" s="30"/>
      <c r="L571" s="30"/>
      <c r="M571" s="32"/>
      <c r="N571" s="32"/>
      <c r="O571" s="32"/>
      <c r="P571" s="32"/>
      <c r="Q571" s="32"/>
      <c r="R571" s="32"/>
      <c r="S571" s="32"/>
      <c r="T571" s="32"/>
      <c r="U571" s="32"/>
    </row>
    <row r="572" spans="1:21" ht="15.75" customHeight="1" x14ac:dyDescent="0.35">
      <c r="A572" s="30"/>
      <c r="B572" s="27"/>
      <c r="C572" s="28"/>
      <c r="D572" s="27"/>
      <c r="E572" s="27"/>
      <c r="F572" s="27"/>
      <c r="G572" s="29"/>
      <c r="H572" s="29"/>
      <c r="I572" s="29"/>
      <c r="J572" s="29"/>
      <c r="K572" s="30"/>
      <c r="L572" s="30"/>
      <c r="M572" s="32"/>
      <c r="N572" s="32"/>
      <c r="O572" s="32"/>
      <c r="P572" s="32"/>
      <c r="Q572" s="32"/>
      <c r="R572" s="32"/>
      <c r="S572" s="32"/>
      <c r="T572" s="32"/>
      <c r="U572" s="32"/>
    </row>
    <row r="573" spans="1:21" ht="15.75" customHeight="1" x14ac:dyDescent="0.35">
      <c r="A573" s="30"/>
      <c r="B573" s="27"/>
      <c r="C573" s="28"/>
      <c r="D573" s="27"/>
      <c r="E573" s="27"/>
      <c r="F573" s="27"/>
      <c r="G573" s="29"/>
      <c r="H573" s="29"/>
      <c r="I573" s="29"/>
      <c r="J573" s="29"/>
      <c r="K573" s="30"/>
      <c r="L573" s="30"/>
      <c r="M573" s="32"/>
      <c r="N573" s="32"/>
      <c r="O573" s="32"/>
      <c r="P573" s="32"/>
      <c r="Q573" s="32"/>
      <c r="R573" s="32"/>
      <c r="S573" s="32"/>
      <c r="T573" s="32"/>
      <c r="U573" s="32"/>
    </row>
    <row r="574" spans="1:21" ht="15.75" customHeight="1" x14ac:dyDescent="0.35">
      <c r="A574" s="30"/>
      <c r="B574" s="27"/>
      <c r="C574" s="28"/>
      <c r="D574" s="27"/>
      <c r="E574" s="27"/>
      <c r="F574" s="27"/>
      <c r="G574" s="29"/>
      <c r="H574" s="29"/>
      <c r="I574" s="29"/>
      <c r="J574" s="29"/>
      <c r="K574" s="30"/>
      <c r="L574" s="30"/>
      <c r="M574" s="32"/>
      <c r="N574" s="32"/>
      <c r="O574" s="32"/>
      <c r="P574" s="32"/>
      <c r="Q574" s="32"/>
      <c r="R574" s="32"/>
      <c r="S574" s="32"/>
      <c r="T574" s="32"/>
      <c r="U574" s="32"/>
    </row>
    <row r="575" spans="1:21" ht="15.75" customHeight="1" x14ac:dyDescent="0.35">
      <c r="A575" s="30"/>
      <c r="B575" s="27"/>
      <c r="C575" s="28"/>
      <c r="D575" s="27"/>
      <c r="E575" s="27"/>
      <c r="F575" s="27"/>
      <c r="G575" s="29"/>
      <c r="H575" s="29"/>
      <c r="I575" s="29"/>
      <c r="J575" s="29"/>
      <c r="K575" s="30"/>
      <c r="L575" s="30"/>
      <c r="M575" s="32"/>
      <c r="N575" s="32"/>
      <c r="O575" s="32"/>
      <c r="P575" s="32"/>
      <c r="Q575" s="32"/>
      <c r="R575" s="32"/>
      <c r="S575" s="32"/>
      <c r="T575" s="32"/>
      <c r="U575" s="32"/>
    </row>
    <row r="576" spans="1:21" ht="15.75" customHeight="1" x14ac:dyDescent="0.35">
      <c r="A576" s="30"/>
      <c r="B576" s="27"/>
      <c r="C576" s="28"/>
      <c r="D576" s="27"/>
      <c r="E576" s="27"/>
      <c r="F576" s="27"/>
      <c r="G576" s="29"/>
      <c r="H576" s="29"/>
      <c r="I576" s="29"/>
      <c r="J576" s="29"/>
      <c r="K576" s="30"/>
      <c r="L576" s="30"/>
      <c r="M576" s="32"/>
      <c r="N576" s="32"/>
      <c r="O576" s="32"/>
      <c r="P576" s="32"/>
      <c r="Q576" s="32"/>
      <c r="R576" s="32"/>
      <c r="S576" s="32"/>
      <c r="T576" s="32"/>
      <c r="U576" s="32"/>
    </row>
    <row r="577" spans="1:21" ht="15.75" customHeight="1" x14ac:dyDescent="0.35">
      <c r="A577" s="30"/>
      <c r="B577" s="27"/>
      <c r="C577" s="28"/>
      <c r="D577" s="27"/>
      <c r="E577" s="27"/>
      <c r="F577" s="27"/>
      <c r="G577" s="29"/>
      <c r="H577" s="29"/>
      <c r="I577" s="29"/>
      <c r="J577" s="29"/>
      <c r="K577" s="30"/>
      <c r="L577" s="30"/>
      <c r="M577" s="32"/>
      <c r="N577" s="32"/>
      <c r="O577" s="32"/>
      <c r="P577" s="32"/>
      <c r="Q577" s="32"/>
      <c r="R577" s="32"/>
      <c r="S577" s="32"/>
      <c r="T577" s="32"/>
      <c r="U577" s="32"/>
    </row>
    <row r="578" spans="1:21" ht="15.75" customHeight="1" x14ac:dyDescent="0.35">
      <c r="A578" s="30"/>
      <c r="B578" s="27"/>
      <c r="C578" s="28"/>
      <c r="D578" s="27"/>
      <c r="E578" s="27"/>
      <c r="F578" s="27"/>
      <c r="G578" s="29"/>
      <c r="H578" s="29"/>
      <c r="I578" s="29"/>
      <c r="J578" s="29"/>
      <c r="K578" s="30"/>
      <c r="L578" s="30"/>
      <c r="M578" s="32"/>
      <c r="N578" s="32"/>
      <c r="O578" s="32"/>
      <c r="P578" s="32"/>
      <c r="Q578" s="32"/>
      <c r="R578" s="32"/>
      <c r="S578" s="32"/>
      <c r="T578" s="32"/>
      <c r="U578" s="32"/>
    </row>
    <row r="579" spans="1:21" ht="15.75" customHeight="1" x14ac:dyDescent="0.35">
      <c r="A579" s="30"/>
      <c r="B579" s="27"/>
      <c r="C579" s="28"/>
      <c r="D579" s="27"/>
      <c r="E579" s="27"/>
      <c r="F579" s="27"/>
      <c r="G579" s="29"/>
      <c r="H579" s="29"/>
      <c r="I579" s="29"/>
      <c r="J579" s="29"/>
      <c r="K579" s="30"/>
      <c r="L579" s="30"/>
      <c r="M579" s="32"/>
      <c r="N579" s="32"/>
      <c r="O579" s="32"/>
      <c r="P579" s="32"/>
      <c r="Q579" s="32"/>
      <c r="R579" s="32"/>
      <c r="S579" s="32"/>
      <c r="T579" s="32"/>
      <c r="U579" s="32"/>
    </row>
    <row r="580" spans="1:21" ht="15.75" customHeight="1" x14ac:dyDescent="0.35">
      <c r="A580" s="30"/>
      <c r="B580" s="27"/>
      <c r="C580" s="28"/>
      <c r="D580" s="27"/>
      <c r="E580" s="27"/>
      <c r="F580" s="27"/>
      <c r="G580" s="29"/>
      <c r="H580" s="29"/>
      <c r="I580" s="29"/>
      <c r="J580" s="29"/>
      <c r="K580" s="30"/>
      <c r="L580" s="30"/>
      <c r="M580" s="32"/>
      <c r="N580" s="32"/>
      <c r="O580" s="32"/>
      <c r="P580" s="32"/>
      <c r="Q580" s="32"/>
      <c r="R580" s="32"/>
      <c r="S580" s="32"/>
      <c r="T580" s="32"/>
      <c r="U580" s="32"/>
    </row>
    <row r="581" spans="1:21" ht="15.75" customHeight="1" x14ac:dyDescent="0.35">
      <c r="A581" s="30"/>
      <c r="B581" s="27"/>
      <c r="C581" s="28"/>
      <c r="D581" s="27"/>
      <c r="E581" s="27"/>
      <c r="F581" s="27"/>
      <c r="G581" s="29"/>
      <c r="H581" s="29"/>
      <c r="I581" s="29"/>
      <c r="J581" s="29"/>
      <c r="K581" s="30"/>
      <c r="L581" s="30"/>
      <c r="M581" s="32"/>
      <c r="N581" s="32"/>
      <c r="O581" s="32"/>
      <c r="P581" s="32"/>
      <c r="Q581" s="32"/>
      <c r="R581" s="32"/>
      <c r="S581" s="32"/>
      <c r="T581" s="32"/>
      <c r="U581" s="32"/>
    </row>
    <row r="582" spans="1:21" ht="15.75" customHeight="1" x14ac:dyDescent="0.35">
      <c r="A582" s="30"/>
      <c r="B582" s="27"/>
      <c r="C582" s="28"/>
      <c r="D582" s="27"/>
      <c r="E582" s="27"/>
      <c r="F582" s="27"/>
      <c r="G582" s="29"/>
      <c r="H582" s="29"/>
      <c r="I582" s="29"/>
      <c r="J582" s="29"/>
      <c r="K582" s="30"/>
      <c r="L582" s="30"/>
      <c r="M582" s="32"/>
      <c r="N582" s="32"/>
      <c r="O582" s="32"/>
      <c r="P582" s="32"/>
      <c r="Q582" s="32"/>
      <c r="R582" s="32"/>
      <c r="S582" s="32"/>
      <c r="T582" s="32"/>
      <c r="U582" s="32"/>
    </row>
    <row r="583" spans="1:21" ht="15.75" customHeight="1" x14ac:dyDescent="0.35">
      <c r="A583" s="30"/>
      <c r="B583" s="27"/>
      <c r="C583" s="28"/>
      <c r="D583" s="27"/>
      <c r="E583" s="27"/>
      <c r="F583" s="27"/>
      <c r="G583" s="29"/>
      <c r="H583" s="29"/>
      <c r="I583" s="29"/>
      <c r="J583" s="29"/>
      <c r="K583" s="30"/>
      <c r="L583" s="30"/>
      <c r="M583" s="32"/>
      <c r="N583" s="32"/>
      <c r="O583" s="32"/>
      <c r="P583" s="32"/>
      <c r="Q583" s="32"/>
      <c r="R583" s="32"/>
      <c r="S583" s="32"/>
      <c r="T583" s="32"/>
      <c r="U583" s="32"/>
    </row>
    <row r="584" spans="1:21" ht="15.75" customHeight="1" x14ac:dyDescent="0.35">
      <c r="A584" s="30"/>
      <c r="B584" s="27"/>
      <c r="C584" s="28"/>
      <c r="D584" s="27"/>
      <c r="E584" s="27"/>
      <c r="F584" s="27"/>
      <c r="G584" s="29"/>
      <c r="H584" s="29"/>
      <c r="I584" s="29"/>
      <c r="J584" s="29"/>
      <c r="K584" s="30"/>
      <c r="L584" s="30"/>
      <c r="M584" s="32"/>
      <c r="N584" s="32"/>
      <c r="O584" s="32"/>
      <c r="P584" s="32"/>
      <c r="Q584" s="32"/>
      <c r="R584" s="32"/>
      <c r="S584" s="32"/>
      <c r="T584" s="32"/>
      <c r="U584" s="32"/>
    </row>
    <row r="585" spans="1:21" ht="15.75" customHeight="1" x14ac:dyDescent="0.35">
      <c r="A585" s="30"/>
      <c r="B585" s="27"/>
      <c r="C585" s="28"/>
      <c r="D585" s="27"/>
      <c r="E585" s="27"/>
      <c r="F585" s="27"/>
      <c r="G585" s="29"/>
      <c r="H585" s="29"/>
      <c r="I585" s="29"/>
      <c r="J585" s="29"/>
      <c r="K585" s="30"/>
      <c r="L585" s="30"/>
      <c r="M585" s="32"/>
      <c r="N585" s="32"/>
      <c r="O585" s="32"/>
      <c r="P585" s="32"/>
      <c r="Q585" s="32"/>
      <c r="R585" s="32"/>
      <c r="S585" s="32"/>
      <c r="T585" s="32"/>
      <c r="U585" s="32"/>
    </row>
    <row r="586" spans="1:21" ht="15.75" customHeight="1" x14ac:dyDescent="0.35">
      <c r="A586" s="30"/>
      <c r="B586" s="27"/>
      <c r="C586" s="28"/>
      <c r="D586" s="27"/>
      <c r="E586" s="27"/>
      <c r="F586" s="27"/>
      <c r="G586" s="29"/>
      <c r="H586" s="29"/>
      <c r="I586" s="29"/>
      <c r="J586" s="29"/>
      <c r="K586" s="30"/>
      <c r="L586" s="30"/>
      <c r="M586" s="32"/>
      <c r="N586" s="32"/>
      <c r="O586" s="32"/>
      <c r="P586" s="32"/>
      <c r="Q586" s="32"/>
      <c r="R586" s="32"/>
      <c r="S586" s="32"/>
      <c r="T586" s="32"/>
      <c r="U586" s="32"/>
    </row>
    <row r="587" spans="1:21" ht="15.75" customHeight="1" x14ac:dyDescent="0.35">
      <c r="A587" s="30"/>
      <c r="B587" s="27"/>
      <c r="C587" s="28"/>
      <c r="D587" s="27"/>
      <c r="E587" s="27"/>
      <c r="F587" s="27"/>
      <c r="G587" s="29"/>
      <c r="H587" s="29"/>
      <c r="I587" s="29"/>
      <c r="J587" s="29"/>
      <c r="K587" s="30"/>
      <c r="L587" s="30"/>
      <c r="M587" s="32"/>
      <c r="N587" s="32"/>
      <c r="O587" s="32"/>
      <c r="P587" s="32"/>
      <c r="Q587" s="32"/>
      <c r="R587" s="32"/>
      <c r="S587" s="32"/>
      <c r="T587" s="32"/>
      <c r="U587" s="32"/>
    </row>
    <row r="588" spans="1:21" ht="15.75" customHeight="1" x14ac:dyDescent="0.35">
      <c r="A588" s="30"/>
      <c r="B588" s="27"/>
      <c r="C588" s="28"/>
      <c r="D588" s="27"/>
      <c r="E588" s="27"/>
      <c r="F588" s="27"/>
      <c r="G588" s="29"/>
      <c r="H588" s="29"/>
      <c r="I588" s="29"/>
      <c r="J588" s="29"/>
      <c r="K588" s="30"/>
      <c r="L588" s="30"/>
      <c r="M588" s="32"/>
      <c r="N588" s="32"/>
      <c r="O588" s="32"/>
      <c r="P588" s="32"/>
      <c r="Q588" s="32"/>
      <c r="R588" s="32"/>
      <c r="S588" s="32"/>
      <c r="T588" s="32"/>
      <c r="U588" s="32"/>
    </row>
    <row r="589" spans="1:21" ht="15.75" customHeight="1" x14ac:dyDescent="0.35">
      <c r="A589" s="30"/>
      <c r="B589" s="27"/>
      <c r="C589" s="28"/>
      <c r="D589" s="27"/>
      <c r="E589" s="27"/>
      <c r="F589" s="27"/>
      <c r="G589" s="29"/>
      <c r="H589" s="29"/>
      <c r="I589" s="29"/>
      <c r="J589" s="29"/>
      <c r="K589" s="30"/>
      <c r="L589" s="30"/>
      <c r="M589" s="32"/>
      <c r="N589" s="32"/>
      <c r="O589" s="32"/>
      <c r="P589" s="32"/>
      <c r="Q589" s="32"/>
      <c r="R589" s="32"/>
      <c r="S589" s="32"/>
      <c r="T589" s="32"/>
      <c r="U589" s="32"/>
    </row>
    <row r="590" spans="1:21" ht="15.75" customHeight="1" x14ac:dyDescent="0.35">
      <c r="A590" s="30"/>
      <c r="B590" s="27"/>
      <c r="C590" s="28"/>
      <c r="D590" s="27"/>
      <c r="E590" s="27"/>
      <c r="F590" s="27"/>
      <c r="G590" s="29"/>
      <c r="H590" s="29"/>
      <c r="I590" s="29"/>
      <c r="J590" s="29"/>
      <c r="K590" s="30"/>
      <c r="L590" s="30"/>
      <c r="M590" s="32"/>
      <c r="N590" s="32"/>
      <c r="O590" s="32"/>
      <c r="P590" s="32"/>
      <c r="Q590" s="32"/>
      <c r="R590" s="32"/>
      <c r="S590" s="32"/>
      <c r="T590" s="32"/>
      <c r="U590" s="32"/>
    </row>
    <row r="591" spans="1:21" ht="15.75" customHeight="1" x14ac:dyDescent="0.35">
      <c r="A591" s="30"/>
      <c r="B591" s="27"/>
      <c r="C591" s="28"/>
      <c r="D591" s="27"/>
      <c r="E591" s="27"/>
      <c r="F591" s="27"/>
      <c r="G591" s="29"/>
      <c r="H591" s="29"/>
      <c r="I591" s="29"/>
      <c r="J591" s="29"/>
      <c r="K591" s="30"/>
      <c r="L591" s="30"/>
      <c r="M591" s="32"/>
      <c r="N591" s="32"/>
      <c r="O591" s="32"/>
      <c r="P591" s="32"/>
      <c r="Q591" s="32"/>
      <c r="R591" s="32"/>
      <c r="S591" s="32"/>
      <c r="T591" s="32"/>
      <c r="U591" s="32"/>
    </row>
    <row r="592" spans="1:21" ht="15.75" customHeight="1" x14ac:dyDescent="0.35">
      <c r="A592" s="30"/>
      <c r="B592" s="27"/>
      <c r="C592" s="28"/>
      <c r="D592" s="27"/>
      <c r="E592" s="27"/>
      <c r="F592" s="27"/>
      <c r="G592" s="29"/>
      <c r="H592" s="29"/>
      <c r="I592" s="29"/>
      <c r="J592" s="29"/>
      <c r="K592" s="30"/>
      <c r="L592" s="30"/>
      <c r="M592" s="32"/>
      <c r="N592" s="32"/>
      <c r="O592" s="32"/>
      <c r="P592" s="32"/>
      <c r="Q592" s="32"/>
      <c r="R592" s="32"/>
      <c r="S592" s="32"/>
      <c r="T592" s="32"/>
      <c r="U592" s="32"/>
    </row>
    <row r="593" spans="1:21" ht="15.75" customHeight="1" x14ac:dyDescent="0.35">
      <c r="A593" s="30"/>
      <c r="B593" s="27"/>
      <c r="C593" s="28"/>
      <c r="D593" s="27"/>
      <c r="E593" s="27"/>
      <c r="F593" s="27"/>
      <c r="G593" s="29"/>
      <c r="H593" s="29"/>
      <c r="I593" s="29"/>
      <c r="J593" s="29"/>
      <c r="K593" s="30"/>
      <c r="L593" s="30"/>
      <c r="M593" s="32"/>
      <c r="N593" s="32"/>
      <c r="O593" s="32"/>
      <c r="P593" s="32"/>
      <c r="Q593" s="32"/>
      <c r="R593" s="32"/>
      <c r="S593" s="32"/>
      <c r="T593" s="32"/>
      <c r="U593" s="32"/>
    </row>
    <row r="594" spans="1:21" ht="15.75" customHeight="1" x14ac:dyDescent="0.35">
      <c r="A594" s="30"/>
      <c r="B594" s="27"/>
      <c r="C594" s="28"/>
      <c r="D594" s="27"/>
      <c r="E594" s="27"/>
      <c r="F594" s="27"/>
      <c r="G594" s="29"/>
      <c r="H594" s="29"/>
      <c r="I594" s="29"/>
      <c r="J594" s="29"/>
      <c r="K594" s="30"/>
      <c r="L594" s="30"/>
      <c r="M594" s="32"/>
      <c r="N594" s="32"/>
      <c r="O594" s="32"/>
      <c r="P594" s="32"/>
      <c r="Q594" s="32"/>
      <c r="R594" s="32"/>
      <c r="S594" s="32"/>
      <c r="T594" s="32"/>
      <c r="U594" s="32"/>
    </row>
    <row r="595" spans="1:21" ht="15.75" customHeight="1" x14ac:dyDescent="0.35">
      <c r="A595" s="30"/>
      <c r="B595" s="27"/>
      <c r="C595" s="28"/>
      <c r="D595" s="27"/>
      <c r="E595" s="27"/>
      <c r="F595" s="27"/>
      <c r="G595" s="29"/>
      <c r="H595" s="29"/>
      <c r="I595" s="29"/>
      <c r="J595" s="29"/>
      <c r="K595" s="30"/>
      <c r="L595" s="30"/>
      <c r="M595" s="32"/>
      <c r="N595" s="32"/>
      <c r="O595" s="32"/>
      <c r="P595" s="32"/>
      <c r="Q595" s="32"/>
      <c r="R595" s="32"/>
      <c r="S595" s="32"/>
      <c r="T595" s="32"/>
      <c r="U595" s="32"/>
    </row>
    <row r="596" spans="1:21" ht="15.75" customHeight="1" x14ac:dyDescent="0.35">
      <c r="A596" s="30"/>
      <c r="B596" s="27"/>
      <c r="C596" s="28"/>
      <c r="D596" s="27"/>
      <c r="E596" s="27"/>
      <c r="F596" s="27"/>
      <c r="G596" s="29"/>
      <c r="H596" s="29"/>
      <c r="I596" s="29"/>
      <c r="J596" s="29"/>
      <c r="K596" s="30"/>
      <c r="L596" s="30"/>
      <c r="M596" s="32"/>
      <c r="N596" s="32"/>
      <c r="O596" s="32"/>
      <c r="P596" s="32"/>
      <c r="Q596" s="32"/>
      <c r="R596" s="32"/>
      <c r="S596" s="32"/>
      <c r="T596" s="32"/>
      <c r="U596" s="32"/>
    </row>
    <row r="597" spans="1:21" ht="15.75" customHeight="1" x14ac:dyDescent="0.35">
      <c r="A597" s="30"/>
      <c r="B597" s="27"/>
      <c r="C597" s="28"/>
      <c r="D597" s="27"/>
      <c r="E597" s="27"/>
      <c r="F597" s="27"/>
      <c r="G597" s="29"/>
      <c r="H597" s="29"/>
      <c r="I597" s="29"/>
      <c r="J597" s="29"/>
      <c r="K597" s="30"/>
      <c r="L597" s="30"/>
      <c r="M597" s="32"/>
      <c r="N597" s="32"/>
      <c r="O597" s="32"/>
      <c r="P597" s="32"/>
      <c r="Q597" s="32"/>
      <c r="R597" s="32"/>
      <c r="S597" s="32"/>
      <c r="T597" s="32"/>
      <c r="U597" s="32"/>
    </row>
    <row r="598" spans="1:21" ht="15.75" customHeight="1" x14ac:dyDescent="0.35">
      <c r="A598" s="30"/>
      <c r="B598" s="27"/>
      <c r="C598" s="28"/>
      <c r="D598" s="27"/>
      <c r="E598" s="27"/>
      <c r="F598" s="27"/>
      <c r="G598" s="29"/>
      <c r="H598" s="29"/>
      <c r="I598" s="29"/>
      <c r="J598" s="29"/>
      <c r="K598" s="30"/>
      <c r="L598" s="30"/>
      <c r="M598" s="32"/>
      <c r="N598" s="32"/>
      <c r="O598" s="32"/>
      <c r="P598" s="32"/>
      <c r="Q598" s="32"/>
      <c r="R598" s="32"/>
      <c r="S598" s="32"/>
      <c r="T598" s="32"/>
      <c r="U598" s="32"/>
    </row>
    <row r="599" spans="1:21" ht="15.75" customHeight="1" x14ac:dyDescent="0.35">
      <c r="A599" s="30"/>
      <c r="B599" s="27"/>
      <c r="C599" s="28"/>
      <c r="D599" s="27"/>
      <c r="E599" s="27"/>
      <c r="F599" s="27"/>
      <c r="G599" s="29"/>
      <c r="H599" s="29"/>
      <c r="I599" s="29"/>
      <c r="J599" s="29"/>
      <c r="K599" s="30"/>
      <c r="L599" s="30"/>
      <c r="M599" s="32"/>
      <c r="N599" s="32"/>
      <c r="O599" s="32"/>
      <c r="P599" s="32"/>
      <c r="Q599" s="32"/>
      <c r="R599" s="32"/>
      <c r="S599" s="32"/>
      <c r="T599" s="32"/>
      <c r="U599" s="32"/>
    </row>
    <row r="600" spans="1:21" ht="15.75" customHeight="1" x14ac:dyDescent="0.35">
      <c r="A600" s="30"/>
      <c r="B600" s="27"/>
      <c r="C600" s="28"/>
      <c r="D600" s="27"/>
      <c r="E600" s="27"/>
      <c r="F600" s="27"/>
      <c r="G600" s="29"/>
      <c r="H600" s="29"/>
      <c r="I600" s="29"/>
      <c r="J600" s="29"/>
      <c r="K600" s="30"/>
      <c r="L600" s="30"/>
      <c r="M600" s="32"/>
      <c r="N600" s="32"/>
      <c r="O600" s="32"/>
      <c r="P600" s="32"/>
      <c r="Q600" s="32"/>
      <c r="R600" s="32"/>
      <c r="S600" s="32"/>
      <c r="T600" s="32"/>
      <c r="U600" s="32"/>
    </row>
    <row r="601" spans="1:21" ht="15.75" customHeight="1" x14ac:dyDescent="0.35">
      <c r="A601" s="30"/>
      <c r="B601" s="27"/>
      <c r="C601" s="28"/>
      <c r="D601" s="27"/>
      <c r="E601" s="27"/>
      <c r="F601" s="27"/>
      <c r="G601" s="29"/>
      <c r="H601" s="29"/>
      <c r="I601" s="29"/>
      <c r="J601" s="29"/>
      <c r="K601" s="30"/>
      <c r="L601" s="30"/>
      <c r="M601" s="32"/>
      <c r="N601" s="32"/>
      <c r="O601" s="32"/>
      <c r="P601" s="32"/>
      <c r="Q601" s="32"/>
      <c r="R601" s="32"/>
      <c r="S601" s="32"/>
      <c r="T601" s="32"/>
      <c r="U601" s="32"/>
    </row>
    <row r="602" spans="1:21" ht="15.75" customHeight="1" x14ac:dyDescent="0.35">
      <c r="A602" s="30"/>
      <c r="B602" s="27"/>
      <c r="C602" s="28"/>
      <c r="D602" s="27"/>
      <c r="E602" s="27"/>
      <c r="F602" s="27"/>
      <c r="G602" s="29"/>
      <c r="H602" s="29"/>
      <c r="I602" s="29"/>
      <c r="J602" s="29"/>
      <c r="K602" s="30"/>
      <c r="L602" s="30"/>
      <c r="M602" s="32"/>
      <c r="N602" s="32"/>
      <c r="O602" s="32"/>
      <c r="P602" s="32"/>
      <c r="Q602" s="32"/>
      <c r="R602" s="32"/>
      <c r="S602" s="32"/>
      <c r="T602" s="32"/>
      <c r="U602" s="32"/>
    </row>
    <row r="603" spans="1:21" ht="15.75" customHeight="1" x14ac:dyDescent="0.35">
      <c r="A603" s="30"/>
      <c r="B603" s="27"/>
      <c r="C603" s="28"/>
      <c r="D603" s="27"/>
      <c r="E603" s="27"/>
      <c r="F603" s="27"/>
      <c r="G603" s="29"/>
      <c r="H603" s="29"/>
      <c r="I603" s="29"/>
      <c r="J603" s="29"/>
      <c r="K603" s="30"/>
      <c r="L603" s="30"/>
      <c r="M603" s="32"/>
      <c r="N603" s="32"/>
      <c r="O603" s="32"/>
      <c r="P603" s="32"/>
      <c r="Q603" s="32"/>
      <c r="R603" s="32"/>
      <c r="S603" s="32"/>
      <c r="T603" s="32"/>
      <c r="U603" s="32"/>
    </row>
    <row r="604" spans="1:21" ht="15.75" customHeight="1" x14ac:dyDescent="0.35">
      <c r="A604" s="30"/>
      <c r="B604" s="27"/>
      <c r="C604" s="28"/>
      <c r="D604" s="27"/>
      <c r="E604" s="27"/>
      <c r="F604" s="27"/>
      <c r="G604" s="29"/>
      <c r="H604" s="29"/>
      <c r="I604" s="29"/>
      <c r="J604" s="29"/>
      <c r="K604" s="30"/>
      <c r="L604" s="30"/>
      <c r="M604" s="32"/>
      <c r="N604" s="32"/>
      <c r="O604" s="32"/>
      <c r="P604" s="32"/>
      <c r="Q604" s="32"/>
      <c r="R604" s="32"/>
      <c r="S604" s="32"/>
      <c r="T604" s="32"/>
      <c r="U604" s="32"/>
    </row>
    <row r="605" spans="1:21" ht="15.75" customHeight="1" x14ac:dyDescent="0.35">
      <c r="A605" s="30"/>
      <c r="B605" s="27"/>
      <c r="C605" s="28"/>
      <c r="D605" s="27"/>
      <c r="E605" s="27"/>
      <c r="F605" s="27"/>
      <c r="G605" s="29"/>
      <c r="H605" s="29"/>
      <c r="I605" s="29"/>
      <c r="J605" s="29"/>
      <c r="K605" s="30"/>
      <c r="L605" s="30"/>
      <c r="M605" s="32"/>
      <c r="N605" s="32"/>
      <c r="O605" s="32"/>
      <c r="P605" s="32"/>
      <c r="Q605" s="32"/>
      <c r="R605" s="32"/>
      <c r="S605" s="32"/>
      <c r="T605" s="32"/>
      <c r="U605" s="32"/>
    </row>
    <row r="606" spans="1:21" ht="15.75" customHeight="1" x14ac:dyDescent="0.35">
      <c r="A606" s="30"/>
      <c r="B606" s="27"/>
      <c r="C606" s="28"/>
      <c r="D606" s="27"/>
      <c r="E606" s="27"/>
      <c r="F606" s="27"/>
      <c r="G606" s="29"/>
      <c r="H606" s="29"/>
      <c r="I606" s="29"/>
      <c r="J606" s="29"/>
      <c r="K606" s="30"/>
      <c r="L606" s="30"/>
      <c r="M606" s="32"/>
      <c r="N606" s="32"/>
      <c r="O606" s="32"/>
      <c r="P606" s="32"/>
      <c r="Q606" s="32"/>
      <c r="R606" s="32"/>
      <c r="S606" s="32"/>
      <c r="T606" s="32"/>
      <c r="U606" s="32"/>
    </row>
    <row r="607" spans="1:21" ht="15.75" customHeight="1" x14ac:dyDescent="0.35">
      <c r="A607" s="30"/>
      <c r="B607" s="27"/>
      <c r="C607" s="28"/>
      <c r="D607" s="27"/>
      <c r="E607" s="27"/>
      <c r="F607" s="27"/>
      <c r="G607" s="29"/>
      <c r="H607" s="29"/>
      <c r="I607" s="29"/>
      <c r="J607" s="29"/>
      <c r="K607" s="30"/>
      <c r="L607" s="30"/>
      <c r="M607" s="32"/>
      <c r="N607" s="32"/>
      <c r="O607" s="32"/>
      <c r="P607" s="32"/>
      <c r="Q607" s="32"/>
      <c r="R607" s="32"/>
      <c r="S607" s="32"/>
      <c r="T607" s="32"/>
      <c r="U607" s="32"/>
    </row>
    <row r="608" spans="1:21" ht="15.75" customHeight="1" x14ac:dyDescent="0.35">
      <c r="A608" s="30"/>
      <c r="B608" s="27"/>
      <c r="C608" s="28"/>
      <c r="D608" s="27"/>
      <c r="E608" s="27"/>
      <c r="F608" s="27"/>
      <c r="G608" s="29"/>
      <c r="H608" s="29"/>
      <c r="I608" s="29"/>
      <c r="J608" s="29"/>
      <c r="K608" s="30"/>
      <c r="L608" s="30"/>
      <c r="M608" s="32"/>
      <c r="N608" s="32"/>
      <c r="O608" s="32"/>
      <c r="P608" s="32"/>
      <c r="Q608" s="32"/>
      <c r="R608" s="32"/>
      <c r="S608" s="32"/>
      <c r="T608" s="32"/>
      <c r="U608" s="32"/>
    </row>
    <row r="609" spans="1:21" ht="15.75" customHeight="1" x14ac:dyDescent="0.35">
      <c r="A609" s="30"/>
      <c r="B609" s="27"/>
      <c r="C609" s="28"/>
      <c r="D609" s="27"/>
      <c r="E609" s="27"/>
      <c r="F609" s="27"/>
      <c r="G609" s="29"/>
      <c r="H609" s="29"/>
      <c r="I609" s="29"/>
      <c r="J609" s="29"/>
      <c r="K609" s="30"/>
      <c r="L609" s="30"/>
      <c r="M609" s="32"/>
      <c r="N609" s="32"/>
      <c r="O609" s="32"/>
      <c r="P609" s="32"/>
      <c r="Q609" s="32"/>
      <c r="R609" s="32"/>
      <c r="S609" s="32"/>
      <c r="T609" s="32"/>
      <c r="U609" s="32"/>
    </row>
    <row r="610" spans="1:21" ht="15.75" customHeight="1" x14ac:dyDescent="0.35">
      <c r="A610" s="30"/>
      <c r="B610" s="27"/>
      <c r="C610" s="28"/>
      <c r="D610" s="27"/>
      <c r="E610" s="27"/>
      <c r="F610" s="27"/>
      <c r="G610" s="29"/>
      <c r="H610" s="29"/>
      <c r="I610" s="29"/>
      <c r="J610" s="29"/>
      <c r="K610" s="30"/>
      <c r="L610" s="30"/>
      <c r="M610" s="32"/>
      <c r="N610" s="32"/>
      <c r="O610" s="32"/>
      <c r="P610" s="32"/>
      <c r="Q610" s="32"/>
      <c r="R610" s="32"/>
      <c r="S610" s="32"/>
      <c r="T610" s="32"/>
      <c r="U610" s="32"/>
    </row>
    <row r="611" spans="1:21" ht="15.75" customHeight="1" x14ac:dyDescent="0.35">
      <c r="A611" s="30"/>
      <c r="B611" s="27"/>
      <c r="C611" s="28"/>
      <c r="D611" s="27"/>
      <c r="E611" s="27"/>
      <c r="F611" s="27"/>
      <c r="G611" s="29"/>
      <c r="H611" s="29"/>
      <c r="I611" s="29"/>
      <c r="J611" s="29"/>
      <c r="K611" s="30"/>
      <c r="L611" s="30"/>
      <c r="M611" s="32"/>
      <c r="N611" s="32"/>
      <c r="O611" s="32"/>
      <c r="P611" s="32"/>
      <c r="Q611" s="32"/>
      <c r="R611" s="32"/>
      <c r="S611" s="32"/>
      <c r="T611" s="32"/>
      <c r="U611" s="32"/>
    </row>
    <row r="612" spans="1:21" ht="15.75" customHeight="1" x14ac:dyDescent="0.35">
      <c r="A612" s="30"/>
      <c r="B612" s="27"/>
      <c r="C612" s="28"/>
      <c r="D612" s="27"/>
      <c r="E612" s="27"/>
      <c r="F612" s="27"/>
      <c r="G612" s="29"/>
      <c r="H612" s="29"/>
      <c r="I612" s="29"/>
      <c r="J612" s="29"/>
      <c r="K612" s="30"/>
      <c r="L612" s="30"/>
      <c r="M612" s="32"/>
      <c r="N612" s="32"/>
      <c r="O612" s="32"/>
      <c r="P612" s="32"/>
      <c r="Q612" s="32"/>
      <c r="R612" s="32"/>
      <c r="S612" s="32"/>
      <c r="T612" s="32"/>
      <c r="U612" s="32"/>
    </row>
    <row r="613" spans="1:21" ht="15.75" customHeight="1" x14ac:dyDescent="0.35">
      <c r="A613" s="30"/>
      <c r="B613" s="27"/>
      <c r="C613" s="28"/>
      <c r="D613" s="27"/>
      <c r="E613" s="27"/>
      <c r="F613" s="27"/>
      <c r="G613" s="29"/>
      <c r="H613" s="29"/>
      <c r="I613" s="29"/>
      <c r="J613" s="29"/>
      <c r="K613" s="30"/>
      <c r="L613" s="30"/>
      <c r="M613" s="32"/>
      <c r="N613" s="32"/>
      <c r="O613" s="32"/>
      <c r="P613" s="32"/>
      <c r="Q613" s="32"/>
      <c r="R613" s="32"/>
      <c r="S613" s="32"/>
      <c r="T613" s="32"/>
      <c r="U613" s="32"/>
    </row>
    <row r="614" spans="1:21" ht="15.75" customHeight="1" x14ac:dyDescent="0.35">
      <c r="A614" s="30"/>
      <c r="B614" s="27"/>
      <c r="C614" s="28"/>
      <c r="D614" s="27"/>
      <c r="E614" s="27"/>
      <c r="F614" s="27"/>
      <c r="G614" s="29"/>
      <c r="H614" s="29"/>
      <c r="I614" s="29"/>
      <c r="J614" s="29"/>
      <c r="K614" s="30"/>
      <c r="L614" s="30"/>
      <c r="M614" s="32"/>
      <c r="N614" s="32"/>
      <c r="O614" s="32"/>
      <c r="P614" s="32"/>
      <c r="Q614" s="32"/>
      <c r="R614" s="32"/>
      <c r="S614" s="32"/>
      <c r="T614" s="32"/>
      <c r="U614" s="32"/>
    </row>
    <row r="615" spans="1:21" ht="15.75" customHeight="1" x14ac:dyDescent="0.35">
      <c r="A615" s="30"/>
      <c r="B615" s="27"/>
      <c r="C615" s="28"/>
      <c r="D615" s="27"/>
      <c r="E615" s="27"/>
      <c r="F615" s="27"/>
      <c r="G615" s="29"/>
      <c r="H615" s="29"/>
      <c r="I615" s="29"/>
      <c r="J615" s="29"/>
      <c r="K615" s="30"/>
      <c r="L615" s="30"/>
      <c r="M615" s="32"/>
      <c r="N615" s="32"/>
      <c r="O615" s="32"/>
      <c r="P615" s="32"/>
      <c r="Q615" s="32"/>
      <c r="R615" s="32"/>
      <c r="S615" s="32"/>
      <c r="T615" s="32"/>
      <c r="U615" s="32"/>
    </row>
    <row r="616" spans="1:21" ht="15.75" customHeight="1" x14ac:dyDescent="0.35">
      <c r="A616" s="30"/>
      <c r="B616" s="27"/>
      <c r="C616" s="28"/>
      <c r="D616" s="27"/>
      <c r="E616" s="27"/>
      <c r="F616" s="27"/>
      <c r="G616" s="29"/>
      <c r="H616" s="29"/>
      <c r="I616" s="29"/>
      <c r="J616" s="29"/>
      <c r="K616" s="30"/>
      <c r="L616" s="30"/>
      <c r="M616" s="32"/>
      <c r="N616" s="32"/>
      <c r="O616" s="32"/>
      <c r="P616" s="32"/>
      <c r="Q616" s="32"/>
      <c r="R616" s="32"/>
      <c r="S616" s="32"/>
      <c r="T616" s="32"/>
      <c r="U616" s="32"/>
    </row>
    <row r="617" spans="1:21" ht="15.75" customHeight="1" x14ac:dyDescent="0.35">
      <c r="A617" s="30"/>
      <c r="B617" s="27"/>
      <c r="C617" s="28"/>
      <c r="D617" s="27"/>
      <c r="E617" s="27"/>
      <c r="F617" s="27"/>
      <c r="G617" s="29"/>
      <c r="H617" s="29"/>
      <c r="I617" s="29"/>
      <c r="J617" s="29"/>
      <c r="K617" s="30"/>
      <c r="L617" s="30"/>
      <c r="M617" s="32"/>
      <c r="N617" s="32"/>
      <c r="O617" s="32"/>
      <c r="P617" s="32"/>
      <c r="Q617" s="32"/>
      <c r="R617" s="32"/>
      <c r="S617" s="32"/>
      <c r="T617" s="32"/>
      <c r="U617" s="32"/>
    </row>
    <row r="618" spans="1:21" ht="15.75" customHeight="1" x14ac:dyDescent="0.35">
      <c r="A618" s="30"/>
      <c r="B618" s="27"/>
      <c r="C618" s="28"/>
      <c r="D618" s="27"/>
      <c r="E618" s="27"/>
      <c r="F618" s="27"/>
      <c r="G618" s="29"/>
      <c r="H618" s="29"/>
      <c r="I618" s="29"/>
      <c r="J618" s="29"/>
      <c r="K618" s="30"/>
      <c r="L618" s="30"/>
      <c r="M618" s="32"/>
      <c r="N618" s="32"/>
      <c r="O618" s="32"/>
      <c r="P618" s="32"/>
      <c r="Q618" s="32"/>
      <c r="R618" s="32"/>
      <c r="S618" s="32"/>
      <c r="T618" s="32"/>
      <c r="U618" s="32"/>
    </row>
    <row r="619" spans="1:21" ht="15.75" customHeight="1" x14ac:dyDescent="0.35">
      <c r="A619" s="30"/>
      <c r="B619" s="27"/>
      <c r="C619" s="28"/>
      <c r="D619" s="27"/>
      <c r="E619" s="27"/>
      <c r="F619" s="27"/>
      <c r="G619" s="29"/>
      <c r="H619" s="29"/>
      <c r="I619" s="29"/>
      <c r="J619" s="29"/>
      <c r="K619" s="30"/>
      <c r="L619" s="30"/>
      <c r="M619" s="32"/>
      <c r="N619" s="32"/>
      <c r="O619" s="32"/>
      <c r="P619" s="32"/>
      <c r="Q619" s="32"/>
      <c r="R619" s="32"/>
      <c r="S619" s="32"/>
      <c r="T619" s="32"/>
      <c r="U619" s="32"/>
    </row>
    <row r="620" spans="1:21" ht="15.75" customHeight="1" x14ac:dyDescent="0.35">
      <c r="A620" s="30"/>
      <c r="B620" s="27"/>
      <c r="C620" s="28"/>
      <c r="D620" s="27"/>
      <c r="E620" s="27"/>
      <c r="F620" s="27"/>
      <c r="G620" s="29"/>
      <c r="H620" s="29"/>
      <c r="I620" s="29"/>
      <c r="J620" s="29"/>
      <c r="K620" s="30"/>
      <c r="L620" s="30"/>
      <c r="M620" s="32"/>
      <c r="N620" s="32"/>
      <c r="O620" s="32"/>
      <c r="P620" s="32"/>
      <c r="Q620" s="32"/>
      <c r="R620" s="32"/>
      <c r="S620" s="32"/>
      <c r="T620" s="32"/>
      <c r="U620" s="32"/>
    </row>
    <row r="621" spans="1:21" ht="15.75" customHeight="1" x14ac:dyDescent="0.35">
      <c r="A621" s="30"/>
      <c r="B621" s="27"/>
      <c r="C621" s="28"/>
      <c r="D621" s="27"/>
      <c r="E621" s="27"/>
      <c r="F621" s="27"/>
      <c r="G621" s="29"/>
      <c r="H621" s="29"/>
      <c r="I621" s="29"/>
      <c r="J621" s="29"/>
      <c r="K621" s="30"/>
      <c r="L621" s="30"/>
      <c r="M621" s="32"/>
      <c r="N621" s="32"/>
      <c r="O621" s="32"/>
      <c r="P621" s="32"/>
      <c r="Q621" s="32"/>
      <c r="R621" s="32"/>
      <c r="S621" s="32"/>
      <c r="T621" s="32"/>
      <c r="U621" s="32"/>
    </row>
    <row r="622" spans="1:21" ht="15.75" customHeight="1" x14ac:dyDescent="0.35">
      <c r="A622" s="30"/>
      <c r="B622" s="27"/>
      <c r="C622" s="28"/>
      <c r="D622" s="27"/>
      <c r="E622" s="27"/>
      <c r="F622" s="27"/>
      <c r="G622" s="29"/>
      <c r="H622" s="29"/>
      <c r="I622" s="29"/>
      <c r="J622" s="29"/>
      <c r="K622" s="30"/>
      <c r="L622" s="30"/>
      <c r="M622" s="32"/>
      <c r="N622" s="32"/>
      <c r="O622" s="32"/>
      <c r="P622" s="32"/>
      <c r="Q622" s="32"/>
      <c r="R622" s="32"/>
      <c r="S622" s="32"/>
      <c r="T622" s="32"/>
      <c r="U622" s="32"/>
    </row>
    <row r="623" spans="1:21" ht="15.75" customHeight="1" x14ac:dyDescent="0.35">
      <c r="A623" s="30"/>
      <c r="B623" s="27"/>
      <c r="C623" s="28"/>
      <c r="D623" s="27"/>
      <c r="E623" s="27"/>
      <c r="F623" s="27"/>
      <c r="G623" s="29"/>
      <c r="H623" s="29"/>
      <c r="I623" s="29"/>
      <c r="J623" s="29"/>
      <c r="K623" s="30"/>
      <c r="L623" s="30"/>
      <c r="M623" s="32"/>
      <c r="N623" s="32"/>
      <c r="O623" s="32"/>
      <c r="P623" s="32"/>
      <c r="Q623" s="32"/>
      <c r="R623" s="32"/>
      <c r="S623" s="32"/>
      <c r="T623" s="32"/>
      <c r="U623" s="32"/>
    </row>
    <row r="624" spans="1:21" ht="15.75" customHeight="1" x14ac:dyDescent="0.35">
      <c r="A624" s="30"/>
      <c r="B624" s="27"/>
      <c r="C624" s="28"/>
      <c r="D624" s="27"/>
      <c r="E624" s="27"/>
      <c r="F624" s="27"/>
      <c r="G624" s="29"/>
      <c r="H624" s="29"/>
      <c r="I624" s="29"/>
      <c r="J624" s="29"/>
      <c r="K624" s="30"/>
      <c r="L624" s="30"/>
      <c r="M624" s="32"/>
      <c r="N624" s="32"/>
      <c r="O624" s="32"/>
      <c r="P624" s="32"/>
      <c r="Q624" s="32"/>
      <c r="R624" s="32"/>
      <c r="S624" s="32"/>
      <c r="T624" s="32"/>
      <c r="U624" s="32"/>
    </row>
    <row r="625" spans="1:21" ht="15.75" customHeight="1" x14ac:dyDescent="0.35">
      <c r="A625" s="30"/>
      <c r="B625" s="27"/>
      <c r="C625" s="28"/>
      <c r="D625" s="27"/>
      <c r="E625" s="27"/>
      <c r="F625" s="27"/>
      <c r="G625" s="29"/>
      <c r="H625" s="29"/>
      <c r="I625" s="29"/>
      <c r="J625" s="29"/>
      <c r="K625" s="30"/>
      <c r="L625" s="30"/>
      <c r="M625" s="32"/>
      <c r="N625" s="32"/>
      <c r="O625" s="32"/>
      <c r="P625" s="32"/>
      <c r="Q625" s="32"/>
      <c r="R625" s="32"/>
      <c r="S625" s="32"/>
      <c r="T625" s="32"/>
      <c r="U625" s="32"/>
    </row>
    <row r="626" spans="1:21" ht="15.75" customHeight="1" x14ac:dyDescent="0.35">
      <c r="A626" s="30"/>
      <c r="B626" s="27"/>
      <c r="C626" s="28"/>
      <c r="D626" s="27"/>
      <c r="E626" s="27"/>
      <c r="F626" s="27"/>
      <c r="G626" s="29"/>
      <c r="H626" s="29"/>
      <c r="I626" s="29"/>
      <c r="J626" s="29"/>
      <c r="K626" s="30"/>
      <c r="L626" s="30"/>
      <c r="M626" s="32"/>
      <c r="N626" s="32"/>
      <c r="O626" s="32"/>
      <c r="P626" s="32"/>
      <c r="Q626" s="32"/>
      <c r="R626" s="32"/>
      <c r="S626" s="32"/>
      <c r="T626" s="32"/>
      <c r="U626" s="32"/>
    </row>
    <row r="627" spans="1:21" ht="15.75" customHeight="1" x14ac:dyDescent="0.35">
      <c r="A627" s="30"/>
      <c r="B627" s="27"/>
      <c r="C627" s="28"/>
      <c r="D627" s="27"/>
      <c r="E627" s="27"/>
      <c r="F627" s="27"/>
      <c r="G627" s="29"/>
      <c r="H627" s="29"/>
      <c r="I627" s="29"/>
      <c r="J627" s="29"/>
      <c r="K627" s="30"/>
      <c r="L627" s="30"/>
      <c r="M627" s="32"/>
      <c r="N627" s="32"/>
      <c r="O627" s="32"/>
      <c r="P627" s="32"/>
      <c r="Q627" s="32"/>
      <c r="R627" s="32"/>
      <c r="S627" s="32"/>
      <c r="T627" s="32"/>
      <c r="U627" s="32"/>
    </row>
    <row r="628" spans="1:21" ht="15.75" customHeight="1" x14ac:dyDescent="0.35">
      <c r="A628" s="30"/>
      <c r="B628" s="27"/>
      <c r="C628" s="28"/>
      <c r="D628" s="27"/>
      <c r="E628" s="27"/>
      <c r="F628" s="27"/>
      <c r="G628" s="29"/>
      <c r="H628" s="29"/>
      <c r="I628" s="29"/>
      <c r="J628" s="29"/>
      <c r="K628" s="30"/>
      <c r="L628" s="30"/>
      <c r="M628" s="32"/>
      <c r="N628" s="32"/>
      <c r="O628" s="32"/>
      <c r="P628" s="32"/>
      <c r="Q628" s="32"/>
      <c r="R628" s="32"/>
      <c r="S628" s="32"/>
      <c r="T628" s="32"/>
      <c r="U628" s="32"/>
    </row>
    <row r="629" spans="1:21" ht="15.75" customHeight="1" x14ac:dyDescent="0.35">
      <c r="A629" s="30"/>
      <c r="B629" s="27"/>
      <c r="C629" s="28"/>
      <c r="D629" s="27"/>
      <c r="E629" s="27"/>
      <c r="F629" s="27"/>
      <c r="G629" s="29"/>
      <c r="H629" s="29"/>
      <c r="I629" s="29"/>
      <c r="J629" s="29"/>
      <c r="K629" s="30"/>
      <c r="L629" s="30"/>
      <c r="M629" s="32"/>
      <c r="N629" s="32"/>
      <c r="O629" s="32"/>
      <c r="P629" s="32"/>
      <c r="Q629" s="32"/>
      <c r="R629" s="32"/>
      <c r="S629" s="32"/>
      <c r="T629" s="32"/>
      <c r="U629" s="32"/>
    </row>
    <row r="630" spans="1:21" ht="15.75" customHeight="1" x14ac:dyDescent="0.35">
      <c r="A630" s="30"/>
      <c r="B630" s="27"/>
      <c r="C630" s="28"/>
      <c r="D630" s="27"/>
      <c r="E630" s="27"/>
      <c r="F630" s="27"/>
      <c r="G630" s="29"/>
      <c r="H630" s="29"/>
      <c r="I630" s="29"/>
      <c r="J630" s="29"/>
      <c r="K630" s="30"/>
      <c r="L630" s="30"/>
      <c r="M630" s="32"/>
      <c r="N630" s="32"/>
      <c r="O630" s="32"/>
      <c r="P630" s="32"/>
      <c r="Q630" s="32"/>
      <c r="R630" s="32"/>
      <c r="S630" s="32"/>
      <c r="T630" s="32"/>
      <c r="U630" s="32"/>
    </row>
    <row r="631" spans="1:21" ht="15.75" customHeight="1" x14ac:dyDescent="0.35">
      <c r="A631" s="30"/>
      <c r="B631" s="27"/>
      <c r="C631" s="28"/>
      <c r="D631" s="27"/>
      <c r="E631" s="27"/>
      <c r="F631" s="27"/>
      <c r="G631" s="29"/>
      <c r="H631" s="29"/>
      <c r="I631" s="29"/>
      <c r="J631" s="29"/>
      <c r="K631" s="30"/>
      <c r="L631" s="30"/>
      <c r="M631" s="32"/>
      <c r="N631" s="32"/>
      <c r="O631" s="32"/>
      <c r="P631" s="32"/>
      <c r="Q631" s="32"/>
      <c r="R631" s="32"/>
      <c r="S631" s="32"/>
      <c r="T631" s="32"/>
      <c r="U631" s="32"/>
    </row>
    <row r="632" spans="1:21" ht="15.75" customHeight="1" x14ac:dyDescent="0.35">
      <c r="A632" s="30"/>
      <c r="B632" s="27"/>
      <c r="C632" s="28"/>
      <c r="D632" s="27"/>
      <c r="E632" s="27"/>
      <c r="F632" s="27"/>
      <c r="G632" s="29"/>
      <c r="H632" s="29"/>
      <c r="I632" s="29"/>
      <c r="J632" s="29"/>
      <c r="K632" s="30"/>
      <c r="L632" s="30"/>
      <c r="M632" s="32"/>
      <c r="N632" s="32"/>
      <c r="O632" s="32"/>
      <c r="P632" s="32"/>
      <c r="Q632" s="32"/>
      <c r="R632" s="32"/>
      <c r="S632" s="32"/>
      <c r="T632" s="32"/>
      <c r="U632" s="32"/>
    </row>
    <row r="633" spans="1:21" ht="15.75" customHeight="1" x14ac:dyDescent="0.35">
      <c r="A633" s="30"/>
      <c r="B633" s="27"/>
      <c r="C633" s="28"/>
      <c r="D633" s="27"/>
      <c r="E633" s="27"/>
      <c r="F633" s="27"/>
      <c r="G633" s="29"/>
      <c r="H633" s="29"/>
      <c r="I633" s="29"/>
      <c r="J633" s="29"/>
      <c r="K633" s="30"/>
      <c r="L633" s="30"/>
      <c r="M633" s="32"/>
      <c r="N633" s="32"/>
      <c r="O633" s="32"/>
      <c r="P633" s="32"/>
      <c r="Q633" s="32"/>
      <c r="R633" s="32"/>
      <c r="S633" s="32"/>
      <c r="T633" s="32"/>
      <c r="U633" s="32"/>
    </row>
    <row r="634" spans="1:21" ht="15.75" customHeight="1" x14ac:dyDescent="0.35">
      <c r="A634" s="30"/>
      <c r="B634" s="27"/>
      <c r="C634" s="28"/>
      <c r="D634" s="27"/>
      <c r="E634" s="27"/>
      <c r="F634" s="27"/>
      <c r="G634" s="29"/>
      <c r="H634" s="29"/>
      <c r="I634" s="29"/>
      <c r="J634" s="29"/>
      <c r="K634" s="30"/>
      <c r="L634" s="30"/>
      <c r="M634" s="32"/>
      <c r="N634" s="32"/>
      <c r="O634" s="32"/>
      <c r="P634" s="32"/>
      <c r="Q634" s="32"/>
      <c r="R634" s="32"/>
      <c r="S634" s="32"/>
      <c r="T634" s="32"/>
      <c r="U634" s="32"/>
    </row>
    <row r="635" spans="1:21" ht="15.75" customHeight="1" x14ac:dyDescent="0.35">
      <c r="A635" s="30"/>
      <c r="B635" s="27"/>
      <c r="C635" s="28"/>
      <c r="D635" s="27"/>
      <c r="E635" s="27"/>
      <c r="F635" s="27"/>
      <c r="G635" s="29"/>
      <c r="H635" s="29"/>
      <c r="I635" s="29"/>
      <c r="J635" s="29"/>
      <c r="K635" s="30"/>
      <c r="L635" s="30"/>
      <c r="M635" s="32"/>
      <c r="N635" s="32"/>
      <c r="O635" s="32"/>
      <c r="P635" s="32"/>
      <c r="Q635" s="32"/>
      <c r="R635" s="32"/>
      <c r="S635" s="32"/>
      <c r="T635" s="32"/>
      <c r="U635" s="32"/>
    </row>
    <row r="636" spans="1:21" ht="15.75" customHeight="1" x14ac:dyDescent="0.35">
      <c r="A636" s="30"/>
      <c r="B636" s="27"/>
      <c r="C636" s="28"/>
      <c r="D636" s="27"/>
      <c r="E636" s="27"/>
      <c r="F636" s="27"/>
      <c r="G636" s="29"/>
      <c r="H636" s="29"/>
      <c r="I636" s="29"/>
      <c r="J636" s="29"/>
      <c r="K636" s="30"/>
      <c r="L636" s="30"/>
      <c r="M636" s="32"/>
      <c r="N636" s="32"/>
      <c r="O636" s="32"/>
      <c r="P636" s="32"/>
      <c r="Q636" s="32"/>
      <c r="R636" s="32"/>
      <c r="S636" s="32"/>
      <c r="T636" s="32"/>
      <c r="U636" s="32"/>
    </row>
    <row r="637" spans="1:21" ht="15.75" customHeight="1" x14ac:dyDescent="0.35">
      <c r="A637" s="30"/>
      <c r="B637" s="27"/>
      <c r="C637" s="28"/>
      <c r="D637" s="27"/>
      <c r="E637" s="27"/>
      <c r="F637" s="27"/>
      <c r="G637" s="29"/>
      <c r="H637" s="29"/>
      <c r="I637" s="29"/>
      <c r="J637" s="29"/>
      <c r="K637" s="30"/>
      <c r="L637" s="30"/>
      <c r="M637" s="32"/>
      <c r="N637" s="32"/>
      <c r="O637" s="32"/>
      <c r="P637" s="32"/>
      <c r="Q637" s="32"/>
      <c r="R637" s="32"/>
      <c r="S637" s="32"/>
      <c r="T637" s="32"/>
      <c r="U637" s="32"/>
    </row>
    <row r="638" spans="1:21" ht="15.75" customHeight="1" x14ac:dyDescent="0.35">
      <c r="A638" s="30"/>
      <c r="B638" s="27"/>
      <c r="C638" s="28"/>
      <c r="D638" s="27"/>
      <c r="E638" s="27"/>
      <c r="F638" s="27"/>
      <c r="G638" s="29"/>
      <c r="H638" s="29"/>
      <c r="I638" s="29"/>
      <c r="J638" s="29"/>
      <c r="K638" s="30"/>
      <c r="L638" s="30"/>
      <c r="M638" s="32"/>
      <c r="N638" s="32"/>
      <c r="O638" s="32"/>
      <c r="P638" s="32"/>
      <c r="Q638" s="32"/>
      <c r="R638" s="32"/>
      <c r="S638" s="32"/>
      <c r="T638" s="32"/>
      <c r="U638" s="32"/>
    </row>
    <row r="639" spans="1:21" ht="15.75" customHeight="1" x14ac:dyDescent="0.35">
      <c r="A639" s="30"/>
      <c r="B639" s="27"/>
      <c r="C639" s="28"/>
      <c r="D639" s="27"/>
      <c r="E639" s="27"/>
      <c r="F639" s="27"/>
      <c r="G639" s="29"/>
      <c r="H639" s="29"/>
      <c r="I639" s="29"/>
      <c r="J639" s="29"/>
      <c r="K639" s="30"/>
      <c r="L639" s="30"/>
      <c r="M639" s="32"/>
      <c r="N639" s="32"/>
      <c r="O639" s="32"/>
      <c r="P639" s="32"/>
      <c r="Q639" s="32"/>
      <c r="R639" s="32"/>
      <c r="S639" s="32"/>
      <c r="T639" s="32"/>
      <c r="U639" s="32"/>
    </row>
    <row r="640" spans="1:21" ht="15.75" customHeight="1" x14ac:dyDescent="0.35">
      <c r="A640" s="30"/>
      <c r="B640" s="27"/>
      <c r="C640" s="28"/>
      <c r="D640" s="27"/>
      <c r="E640" s="27"/>
      <c r="F640" s="27"/>
      <c r="G640" s="29"/>
      <c r="H640" s="29"/>
      <c r="I640" s="29"/>
      <c r="J640" s="29"/>
      <c r="K640" s="30"/>
      <c r="L640" s="30"/>
      <c r="M640" s="32"/>
      <c r="N640" s="32"/>
      <c r="O640" s="32"/>
      <c r="P640" s="32"/>
      <c r="Q640" s="32"/>
      <c r="R640" s="32"/>
      <c r="S640" s="32"/>
      <c r="T640" s="32"/>
      <c r="U640" s="32"/>
    </row>
    <row r="641" spans="1:21" ht="15.75" customHeight="1" x14ac:dyDescent="0.35">
      <c r="A641" s="30"/>
      <c r="B641" s="27"/>
      <c r="C641" s="28"/>
      <c r="D641" s="27"/>
      <c r="E641" s="27"/>
      <c r="F641" s="27"/>
      <c r="G641" s="29"/>
      <c r="H641" s="29"/>
      <c r="I641" s="29"/>
      <c r="J641" s="29"/>
      <c r="K641" s="30"/>
      <c r="L641" s="30"/>
      <c r="M641" s="32"/>
      <c r="N641" s="32"/>
      <c r="O641" s="32"/>
      <c r="P641" s="32"/>
      <c r="Q641" s="32"/>
      <c r="R641" s="32"/>
      <c r="S641" s="32"/>
      <c r="T641" s="32"/>
      <c r="U641" s="32"/>
    </row>
    <row r="642" spans="1:21" ht="15.75" customHeight="1" x14ac:dyDescent="0.35">
      <c r="A642" s="30"/>
      <c r="B642" s="27"/>
      <c r="C642" s="28"/>
      <c r="D642" s="27"/>
      <c r="E642" s="27"/>
      <c r="F642" s="27"/>
      <c r="G642" s="29"/>
      <c r="H642" s="29"/>
      <c r="I642" s="29"/>
      <c r="J642" s="29"/>
      <c r="K642" s="30"/>
      <c r="L642" s="30"/>
      <c r="M642" s="32"/>
      <c r="N642" s="32"/>
      <c r="O642" s="32"/>
      <c r="P642" s="32"/>
      <c r="Q642" s="32"/>
      <c r="R642" s="32"/>
      <c r="S642" s="32"/>
      <c r="T642" s="32"/>
      <c r="U642" s="32"/>
    </row>
    <row r="643" spans="1:21" ht="15.75" customHeight="1" x14ac:dyDescent="0.35">
      <c r="A643" s="30"/>
      <c r="B643" s="27"/>
      <c r="C643" s="28"/>
      <c r="D643" s="27"/>
      <c r="E643" s="27"/>
      <c r="F643" s="27"/>
      <c r="G643" s="29"/>
      <c r="H643" s="29"/>
      <c r="I643" s="29"/>
      <c r="J643" s="29"/>
      <c r="K643" s="30"/>
      <c r="L643" s="30"/>
      <c r="M643" s="32"/>
      <c r="N643" s="32"/>
      <c r="O643" s="32"/>
      <c r="P643" s="32"/>
      <c r="Q643" s="32"/>
      <c r="R643" s="32"/>
      <c r="S643" s="32"/>
      <c r="T643" s="32"/>
      <c r="U643" s="32"/>
    </row>
    <row r="644" spans="1:21" ht="15.75" customHeight="1" x14ac:dyDescent="0.35">
      <c r="A644" s="30"/>
      <c r="B644" s="27"/>
      <c r="C644" s="28"/>
      <c r="D644" s="27"/>
      <c r="E644" s="27"/>
      <c r="F644" s="27"/>
      <c r="G644" s="29"/>
      <c r="H644" s="29"/>
      <c r="I644" s="29"/>
      <c r="J644" s="29"/>
      <c r="K644" s="30"/>
      <c r="L644" s="30"/>
      <c r="M644" s="32"/>
      <c r="N644" s="32"/>
      <c r="O644" s="32"/>
      <c r="P644" s="32"/>
      <c r="Q644" s="32"/>
      <c r="R644" s="32"/>
      <c r="S644" s="32"/>
      <c r="T644" s="32"/>
      <c r="U644" s="32"/>
    </row>
    <row r="645" spans="1:21" ht="15.75" customHeight="1" x14ac:dyDescent="0.35">
      <c r="A645" s="30"/>
      <c r="B645" s="27"/>
      <c r="C645" s="28"/>
      <c r="D645" s="27"/>
      <c r="E645" s="27"/>
      <c r="F645" s="27"/>
      <c r="G645" s="29"/>
      <c r="H645" s="29"/>
      <c r="I645" s="29"/>
      <c r="J645" s="29"/>
      <c r="K645" s="30"/>
      <c r="L645" s="30"/>
      <c r="M645" s="32"/>
      <c r="N645" s="32"/>
      <c r="O645" s="32"/>
      <c r="P645" s="32"/>
      <c r="Q645" s="32"/>
      <c r="R645" s="32"/>
      <c r="S645" s="32"/>
      <c r="T645" s="32"/>
      <c r="U645" s="32"/>
    </row>
    <row r="646" spans="1:21" ht="15.75" customHeight="1" x14ac:dyDescent="0.35">
      <c r="A646" s="30"/>
      <c r="B646" s="27"/>
      <c r="C646" s="28"/>
      <c r="D646" s="27"/>
      <c r="E646" s="27"/>
      <c r="F646" s="27"/>
      <c r="G646" s="29"/>
      <c r="H646" s="29"/>
      <c r="I646" s="29"/>
      <c r="J646" s="29"/>
      <c r="K646" s="30"/>
      <c r="L646" s="30"/>
      <c r="M646" s="32"/>
      <c r="N646" s="32"/>
      <c r="O646" s="32"/>
      <c r="P646" s="32"/>
      <c r="Q646" s="32"/>
      <c r="R646" s="32"/>
      <c r="S646" s="32"/>
      <c r="T646" s="32"/>
      <c r="U646" s="32"/>
    </row>
    <row r="647" spans="1:21" ht="15.75" customHeight="1" x14ac:dyDescent="0.35">
      <c r="A647" s="30"/>
      <c r="B647" s="27"/>
      <c r="C647" s="28"/>
      <c r="D647" s="27"/>
      <c r="E647" s="27"/>
      <c r="F647" s="27"/>
      <c r="G647" s="29"/>
      <c r="H647" s="29"/>
      <c r="I647" s="29"/>
      <c r="J647" s="29"/>
      <c r="K647" s="30"/>
      <c r="L647" s="30"/>
      <c r="M647" s="32"/>
      <c r="N647" s="32"/>
      <c r="O647" s="32"/>
      <c r="P647" s="32"/>
      <c r="Q647" s="32"/>
      <c r="R647" s="32"/>
      <c r="S647" s="32"/>
      <c r="T647" s="32"/>
      <c r="U647" s="32"/>
    </row>
    <row r="648" spans="1:21" ht="15.75" customHeight="1" x14ac:dyDescent="0.35">
      <c r="A648" s="30"/>
      <c r="B648" s="27"/>
      <c r="C648" s="28"/>
      <c r="D648" s="27"/>
      <c r="E648" s="27"/>
      <c r="F648" s="27"/>
      <c r="G648" s="29"/>
      <c r="H648" s="29"/>
      <c r="I648" s="29"/>
      <c r="J648" s="29"/>
      <c r="K648" s="30"/>
      <c r="L648" s="30"/>
      <c r="M648" s="32"/>
      <c r="N648" s="32"/>
      <c r="O648" s="32"/>
      <c r="P648" s="32"/>
      <c r="Q648" s="32"/>
      <c r="R648" s="32"/>
      <c r="S648" s="32"/>
      <c r="T648" s="32"/>
      <c r="U648" s="32"/>
    </row>
    <row r="649" spans="1:21" ht="15.75" customHeight="1" x14ac:dyDescent="0.35">
      <c r="A649" s="30"/>
      <c r="B649" s="27"/>
      <c r="C649" s="28"/>
      <c r="D649" s="27"/>
      <c r="E649" s="27"/>
      <c r="F649" s="27"/>
      <c r="G649" s="29"/>
      <c r="H649" s="29"/>
      <c r="I649" s="29"/>
      <c r="J649" s="29"/>
      <c r="K649" s="30"/>
      <c r="L649" s="30"/>
      <c r="M649" s="32"/>
      <c r="N649" s="32"/>
      <c r="O649" s="32"/>
      <c r="P649" s="32"/>
      <c r="Q649" s="32"/>
      <c r="R649" s="32"/>
      <c r="S649" s="32"/>
      <c r="T649" s="32"/>
      <c r="U649" s="32"/>
    </row>
    <row r="650" spans="1:21" ht="15.75" customHeight="1" x14ac:dyDescent="0.35">
      <c r="A650" s="30"/>
      <c r="B650" s="27"/>
      <c r="C650" s="28"/>
      <c r="D650" s="27"/>
      <c r="E650" s="27"/>
      <c r="F650" s="27"/>
      <c r="G650" s="29"/>
      <c r="H650" s="29"/>
      <c r="I650" s="29"/>
      <c r="J650" s="29"/>
      <c r="K650" s="30"/>
      <c r="L650" s="30"/>
      <c r="M650" s="32"/>
      <c r="N650" s="32"/>
      <c r="O650" s="32"/>
      <c r="P650" s="32"/>
      <c r="Q650" s="32"/>
      <c r="R650" s="32"/>
      <c r="S650" s="32"/>
      <c r="T650" s="32"/>
      <c r="U650" s="32"/>
    </row>
    <row r="651" spans="1:21" ht="15.75" customHeight="1" x14ac:dyDescent="0.35">
      <c r="A651" s="30"/>
      <c r="B651" s="27"/>
      <c r="C651" s="28"/>
      <c r="D651" s="27"/>
      <c r="E651" s="27"/>
      <c r="F651" s="27"/>
      <c r="G651" s="29"/>
      <c r="H651" s="29"/>
      <c r="I651" s="29"/>
      <c r="J651" s="29"/>
      <c r="K651" s="30"/>
      <c r="L651" s="30"/>
      <c r="M651" s="32"/>
      <c r="N651" s="32"/>
      <c r="O651" s="32"/>
      <c r="P651" s="32"/>
      <c r="Q651" s="32"/>
      <c r="R651" s="32"/>
      <c r="S651" s="32"/>
      <c r="T651" s="32"/>
      <c r="U651" s="32"/>
    </row>
    <row r="652" spans="1:21" ht="15.75" customHeight="1" x14ac:dyDescent="0.35">
      <c r="A652" s="30"/>
      <c r="B652" s="27"/>
      <c r="C652" s="28"/>
      <c r="D652" s="27"/>
      <c r="E652" s="27"/>
      <c r="F652" s="27"/>
      <c r="G652" s="29"/>
      <c r="H652" s="29"/>
      <c r="I652" s="29"/>
      <c r="J652" s="29"/>
      <c r="K652" s="30"/>
      <c r="L652" s="30"/>
      <c r="M652" s="32"/>
      <c r="N652" s="32"/>
      <c r="O652" s="32"/>
      <c r="P652" s="32"/>
      <c r="Q652" s="32"/>
      <c r="R652" s="32"/>
      <c r="S652" s="32"/>
      <c r="T652" s="32"/>
      <c r="U652" s="32"/>
    </row>
    <row r="653" spans="1:21" ht="15.75" customHeight="1" x14ac:dyDescent="0.35">
      <c r="A653" s="30"/>
      <c r="B653" s="27"/>
      <c r="C653" s="28"/>
      <c r="D653" s="27"/>
      <c r="E653" s="27"/>
      <c r="F653" s="27"/>
      <c r="G653" s="29"/>
      <c r="H653" s="29"/>
      <c r="I653" s="29"/>
      <c r="J653" s="29"/>
      <c r="K653" s="30"/>
      <c r="L653" s="30"/>
      <c r="M653" s="32"/>
      <c r="N653" s="32"/>
      <c r="O653" s="32"/>
      <c r="P653" s="32"/>
      <c r="Q653" s="32"/>
      <c r="R653" s="32"/>
      <c r="S653" s="32"/>
      <c r="T653" s="32"/>
      <c r="U653" s="32"/>
    </row>
    <row r="654" spans="1:21" ht="15.75" customHeight="1" x14ac:dyDescent="0.35">
      <c r="A654" s="30"/>
      <c r="B654" s="27"/>
      <c r="C654" s="28"/>
      <c r="D654" s="27"/>
      <c r="E654" s="27"/>
      <c r="F654" s="27"/>
      <c r="G654" s="29"/>
      <c r="H654" s="29"/>
      <c r="I654" s="29"/>
      <c r="J654" s="29"/>
      <c r="K654" s="30"/>
      <c r="L654" s="30"/>
      <c r="M654" s="32"/>
      <c r="N654" s="32"/>
      <c r="O654" s="32"/>
      <c r="P654" s="32"/>
      <c r="Q654" s="32"/>
      <c r="R654" s="32"/>
      <c r="S654" s="32"/>
      <c r="T654" s="32"/>
      <c r="U654" s="32"/>
    </row>
    <row r="655" spans="1:21" ht="15.75" customHeight="1" x14ac:dyDescent="0.35">
      <c r="A655" s="30"/>
      <c r="B655" s="27"/>
      <c r="C655" s="28"/>
      <c r="D655" s="27"/>
      <c r="E655" s="27"/>
      <c r="F655" s="27"/>
      <c r="G655" s="29"/>
      <c r="H655" s="29"/>
      <c r="I655" s="29"/>
      <c r="J655" s="29"/>
      <c r="K655" s="30"/>
      <c r="L655" s="30"/>
      <c r="M655" s="32"/>
      <c r="N655" s="32"/>
      <c r="O655" s="32"/>
      <c r="P655" s="32"/>
      <c r="Q655" s="32"/>
      <c r="R655" s="32"/>
      <c r="S655" s="32"/>
      <c r="T655" s="32"/>
      <c r="U655" s="32"/>
    </row>
    <row r="656" spans="1:21" ht="15.75" customHeight="1" x14ac:dyDescent="0.35">
      <c r="A656" s="30"/>
      <c r="B656" s="27"/>
      <c r="C656" s="28"/>
      <c r="D656" s="27"/>
      <c r="E656" s="27"/>
      <c r="F656" s="27"/>
      <c r="G656" s="29"/>
      <c r="H656" s="29"/>
      <c r="I656" s="29"/>
      <c r="J656" s="29"/>
      <c r="K656" s="30"/>
      <c r="L656" s="30"/>
      <c r="M656" s="32"/>
      <c r="N656" s="32"/>
      <c r="O656" s="32"/>
      <c r="P656" s="32"/>
      <c r="Q656" s="32"/>
      <c r="R656" s="32"/>
      <c r="S656" s="32"/>
      <c r="T656" s="32"/>
      <c r="U656" s="32"/>
    </row>
    <row r="657" spans="1:21" ht="15.75" customHeight="1" x14ac:dyDescent="0.35">
      <c r="A657" s="30"/>
      <c r="B657" s="27"/>
      <c r="C657" s="28"/>
      <c r="D657" s="27"/>
      <c r="E657" s="27"/>
      <c r="F657" s="27"/>
      <c r="G657" s="29"/>
      <c r="H657" s="29"/>
      <c r="I657" s="29"/>
      <c r="J657" s="29"/>
      <c r="K657" s="30"/>
      <c r="L657" s="30"/>
      <c r="M657" s="32"/>
      <c r="N657" s="32"/>
      <c r="O657" s="32"/>
      <c r="P657" s="32"/>
      <c r="Q657" s="32"/>
      <c r="R657" s="32"/>
      <c r="S657" s="32"/>
      <c r="T657" s="32"/>
      <c r="U657" s="32"/>
    </row>
    <row r="658" spans="1:21" ht="15.75" customHeight="1" x14ac:dyDescent="0.35">
      <c r="A658" s="30"/>
      <c r="B658" s="27"/>
      <c r="C658" s="28"/>
      <c r="D658" s="27"/>
      <c r="E658" s="27"/>
      <c r="F658" s="27"/>
      <c r="G658" s="29"/>
      <c r="H658" s="29"/>
      <c r="I658" s="29"/>
      <c r="J658" s="29"/>
      <c r="K658" s="30"/>
      <c r="L658" s="30"/>
      <c r="M658" s="32"/>
      <c r="N658" s="32"/>
      <c r="O658" s="32"/>
      <c r="P658" s="32"/>
      <c r="Q658" s="32"/>
      <c r="R658" s="32"/>
      <c r="S658" s="32"/>
      <c r="T658" s="32"/>
      <c r="U658" s="32"/>
    </row>
    <row r="659" spans="1:21" ht="15.75" customHeight="1" x14ac:dyDescent="0.35">
      <c r="A659" s="30"/>
      <c r="B659" s="27"/>
      <c r="C659" s="28"/>
      <c r="D659" s="27"/>
      <c r="E659" s="27"/>
      <c r="F659" s="27"/>
      <c r="G659" s="29"/>
      <c r="H659" s="29"/>
      <c r="I659" s="29"/>
      <c r="J659" s="29"/>
      <c r="K659" s="30"/>
      <c r="L659" s="30"/>
      <c r="M659" s="32"/>
      <c r="N659" s="32"/>
      <c r="O659" s="32"/>
      <c r="P659" s="32"/>
      <c r="Q659" s="32"/>
      <c r="R659" s="32"/>
      <c r="S659" s="32"/>
      <c r="T659" s="32"/>
      <c r="U659" s="32"/>
    </row>
    <row r="660" spans="1:21" ht="15.75" customHeight="1" x14ac:dyDescent="0.35">
      <c r="A660" s="30"/>
      <c r="B660" s="27"/>
      <c r="C660" s="28"/>
      <c r="D660" s="27"/>
      <c r="E660" s="27"/>
      <c r="F660" s="27"/>
      <c r="G660" s="29"/>
      <c r="H660" s="29"/>
      <c r="I660" s="29"/>
      <c r="J660" s="29"/>
      <c r="K660" s="30"/>
      <c r="L660" s="30"/>
      <c r="M660" s="32"/>
      <c r="N660" s="32"/>
      <c r="O660" s="32"/>
      <c r="P660" s="32"/>
      <c r="Q660" s="32"/>
      <c r="R660" s="32"/>
      <c r="S660" s="32"/>
      <c r="T660" s="32"/>
      <c r="U660" s="32"/>
    </row>
    <row r="661" spans="1:21" ht="15.75" customHeight="1" x14ac:dyDescent="0.35">
      <c r="A661" s="30"/>
      <c r="B661" s="27"/>
      <c r="C661" s="28"/>
      <c r="D661" s="27"/>
      <c r="E661" s="27"/>
      <c r="F661" s="27"/>
      <c r="G661" s="29"/>
      <c r="H661" s="29"/>
      <c r="I661" s="29"/>
      <c r="J661" s="29"/>
      <c r="K661" s="30"/>
      <c r="L661" s="30"/>
      <c r="M661" s="32"/>
      <c r="N661" s="32"/>
      <c r="O661" s="32"/>
      <c r="P661" s="32"/>
      <c r="Q661" s="32"/>
      <c r="R661" s="32"/>
      <c r="S661" s="32"/>
      <c r="T661" s="32"/>
      <c r="U661" s="32"/>
    </row>
    <row r="662" spans="1:21" ht="15.75" customHeight="1" x14ac:dyDescent="0.35">
      <c r="A662" s="30"/>
      <c r="B662" s="27"/>
      <c r="C662" s="28"/>
      <c r="D662" s="27"/>
      <c r="E662" s="27"/>
      <c r="F662" s="27"/>
      <c r="G662" s="29"/>
      <c r="H662" s="29"/>
      <c r="I662" s="29"/>
      <c r="J662" s="29"/>
      <c r="K662" s="30"/>
      <c r="L662" s="30"/>
      <c r="M662" s="32"/>
      <c r="N662" s="32"/>
      <c r="O662" s="32"/>
      <c r="P662" s="32"/>
      <c r="Q662" s="32"/>
      <c r="R662" s="32"/>
      <c r="S662" s="32"/>
      <c r="T662" s="32"/>
      <c r="U662" s="32"/>
    </row>
    <row r="663" spans="1:21" ht="15.75" customHeight="1" x14ac:dyDescent="0.35">
      <c r="A663" s="30"/>
      <c r="B663" s="27"/>
      <c r="C663" s="28"/>
      <c r="D663" s="27"/>
      <c r="E663" s="27"/>
      <c r="F663" s="27"/>
      <c r="G663" s="29"/>
      <c r="H663" s="29"/>
      <c r="I663" s="29"/>
      <c r="J663" s="29"/>
      <c r="K663" s="30"/>
      <c r="L663" s="30"/>
      <c r="M663" s="32"/>
      <c r="N663" s="32"/>
      <c r="O663" s="32"/>
      <c r="P663" s="32"/>
      <c r="Q663" s="32"/>
      <c r="R663" s="32"/>
      <c r="S663" s="32"/>
      <c r="T663" s="32"/>
      <c r="U663" s="32"/>
    </row>
    <row r="664" spans="1:21" ht="15.75" customHeight="1" x14ac:dyDescent="0.35">
      <c r="A664" s="30"/>
      <c r="B664" s="27"/>
      <c r="C664" s="28"/>
      <c r="D664" s="27"/>
      <c r="E664" s="27"/>
      <c r="F664" s="27"/>
      <c r="G664" s="29"/>
      <c r="H664" s="29"/>
      <c r="I664" s="29"/>
      <c r="J664" s="29"/>
      <c r="K664" s="30"/>
      <c r="L664" s="30"/>
      <c r="M664" s="32"/>
      <c r="N664" s="32"/>
      <c r="O664" s="32"/>
      <c r="P664" s="32"/>
      <c r="Q664" s="32"/>
      <c r="R664" s="32"/>
      <c r="S664" s="32"/>
      <c r="T664" s="32"/>
      <c r="U664" s="32"/>
    </row>
    <row r="665" spans="1:21" ht="15.75" customHeight="1" x14ac:dyDescent="0.35">
      <c r="A665" s="30"/>
      <c r="B665" s="27"/>
      <c r="C665" s="28"/>
      <c r="D665" s="27"/>
      <c r="E665" s="27"/>
      <c r="F665" s="27"/>
      <c r="G665" s="29"/>
      <c r="H665" s="29"/>
      <c r="I665" s="29"/>
      <c r="J665" s="29"/>
      <c r="K665" s="30"/>
      <c r="L665" s="30"/>
      <c r="M665" s="32"/>
      <c r="N665" s="32"/>
      <c r="O665" s="32"/>
      <c r="P665" s="32"/>
      <c r="Q665" s="32"/>
      <c r="R665" s="32"/>
      <c r="S665" s="32"/>
      <c r="T665" s="32"/>
      <c r="U665" s="32"/>
    </row>
    <row r="666" spans="1:21" ht="15.75" customHeight="1" x14ac:dyDescent="0.35">
      <c r="A666" s="30"/>
      <c r="B666" s="27"/>
      <c r="C666" s="28"/>
      <c r="D666" s="27"/>
      <c r="E666" s="27"/>
      <c r="F666" s="27"/>
      <c r="G666" s="29"/>
      <c r="H666" s="29"/>
      <c r="I666" s="29"/>
      <c r="J666" s="29"/>
      <c r="K666" s="30"/>
      <c r="L666" s="30"/>
      <c r="M666" s="32"/>
      <c r="N666" s="32"/>
      <c r="O666" s="32"/>
      <c r="P666" s="32"/>
      <c r="Q666" s="32"/>
      <c r="R666" s="32"/>
      <c r="S666" s="32"/>
      <c r="T666" s="32"/>
      <c r="U666" s="32"/>
    </row>
    <row r="667" spans="1:21" ht="15.75" customHeight="1" x14ac:dyDescent="0.35">
      <c r="A667" s="30"/>
      <c r="B667" s="27"/>
      <c r="C667" s="28"/>
      <c r="D667" s="27"/>
      <c r="E667" s="27"/>
      <c r="F667" s="27"/>
      <c r="G667" s="29"/>
      <c r="H667" s="29"/>
      <c r="I667" s="29"/>
      <c r="J667" s="29"/>
      <c r="K667" s="30"/>
      <c r="L667" s="30"/>
      <c r="M667" s="32"/>
      <c r="N667" s="32"/>
      <c r="O667" s="32"/>
      <c r="P667" s="32"/>
      <c r="Q667" s="32"/>
      <c r="R667" s="32"/>
      <c r="S667" s="32"/>
      <c r="T667" s="32"/>
      <c r="U667" s="32"/>
    </row>
    <row r="668" spans="1:21" ht="15.75" customHeight="1" x14ac:dyDescent="0.35">
      <c r="A668" s="30"/>
      <c r="B668" s="27"/>
      <c r="C668" s="28"/>
      <c r="D668" s="27"/>
      <c r="E668" s="27"/>
      <c r="F668" s="27"/>
      <c r="G668" s="29"/>
      <c r="H668" s="29"/>
      <c r="I668" s="29"/>
      <c r="J668" s="29"/>
      <c r="K668" s="30"/>
      <c r="L668" s="30"/>
      <c r="M668" s="32"/>
      <c r="N668" s="32"/>
      <c r="O668" s="32"/>
      <c r="P668" s="32"/>
      <c r="Q668" s="32"/>
      <c r="R668" s="32"/>
      <c r="S668" s="32"/>
      <c r="T668" s="32"/>
      <c r="U668" s="32"/>
    </row>
    <row r="669" spans="1:21" ht="15.75" customHeight="1" x14ac:dyDescent="0.35">
      <c r="A669" s="30"/>
      <c r="B669" s="27"/>
      <c r="C669" s="28"/>
      <c r="D669" s="27"/>
      <c r="E669" s="27"/>
      <c r="F669" s="27"/>
      <c r="G669" s="29"/>
      <c r="H669" s="29"/>
      <c r="I669" s="29"/>
      <c r="J669" s="29"/>
      <c r="K669" s="30"/>
      <c r="L669" s="30"/>
      <c r="M669" s="32"/>
      <c r="N669" s="32"/>
      <c r="O669" s="32"/>
      <c r="P669" s="32"/>
      <c r="Q669" s="32"/>
      <c r="R669" s="32"/>
      <c r="S669" s="32"/>
      <c r="T669" s="32"/>
      <c r="U669" s="32"/>
    </row>
    <row r="670" spans="1:21" ht="15.75" customHeight="1" x14ac:dyDescent="0.35">
      <c r="A670" s="30"/>
      <c r="B670" s="27"/>
      <c r="C670" s="28"/>
      <c r="D670" s="27"/>
      <c r="E670" s="27"/>
      <c r="F670" s="27"/>
      <c r="G670" s="29"/>
      <c r="H670" s="29"/>
      <c r="I670" s="29"/>
      <c r="J670" s="29"/>
      <c r="K670" s="30"/>
      <c r="L670" s="30"/>
      <c r="M670" s="32"/>
      <c r="N670" s="32"/>
      <c r="O670" s="32"/>
      <c r="P670" s="32"/>
      <c r="Q670" s="32"/>
      <c r="R670" s="32"/>
      <c r="S670" s="32"/>
      <c r="T670" s="32"/>
      <c r="U670" s="32"/>
    </row>
    <row r="671" spans="1:21" ht="15.75" customHeight="1" x14ac:dyDescent="0.35">
      <c r="A671" s="30"/>
      <c r="B671" s="27"/>
      <c r="C671" s="28"/>
      <c r="D671" s="27"/>
      <c r="E671" s="27"/>
      <c r="F671" s="27"/>
      <c r="G671" s="29"/>
      <c r="H671" s="29"/>
      <c r="I671" s="29"/>
      <c r="J671" s="29"/>
      <c r="K671" s="30"/>
      <c r="L671" s="30"/>
      <c r="M671" s="32"/>
      <c r="N671" s="32"/>
      <c r="O671" s="32"/>
      <c r="P671" s="32"/>
      <c r="Q671" s="32"/>
      <c r="R671" s="32"/>
      <c r="S671" s="32"/>
      <c r="T671" s="32"/>
      <c r="U671" s="32"/>
    </row>
    <row r="672" spans="1:21" ht="15.75" customHeight="1" x14ac:dyDescent="0.35">
      <c r="A672" s="30"/>
      <c r="B672" s="27"/>
      <c r="C672" s="28"/>
      <c r="D672" s="27"/>
      <c r="E672" s="27"/>
      <c r="F672" s="27"/>
      <c r="G672" s="29"/>
      <c r="H672" s="29"/>
      <c r="I672" s="29"/>
      <c r="J672" s="29"/>
      <c r="K672" s="30"/>
      <c r="L672" s="30"/>
      <c r="M672" s="32"/>
      <c r="N672" s="32"/>
      <c r="O672" s="32"/>
      <c r="P672" s="32"/>
      <c r="Q672" s="32"/>
      <c r="R672" s="32"/>
      <c r="S672" s="32"/>
      <c r="T672" s="32"/>
      <c r="U672" s="32"/>
    </row>
    <row r="673" spans="1:21" ht="15.75" customHeight="1" x14ac:dyDescent="0.35">
      <c r="A673" s="30"/>
      <c r="B673" s="27"/>
      <c r="C673" s="28"/>
      <c r="D673" s="27"/>
      <c r="E673" s="27"/>
      <c r="F673" s="27"/>
      <c r="G673" s="29"/>
      <c r="H673" s="29"/>
      <c r="I673" s="29"/>
      <c r="J673" s="29"/>
      <c r="K673" s="30"/>
      <c r="L673" s="30"/>
      <c r="M673" s="32"/>
      <c r="N673" s="32"/>
      <c r="O673" s="32"/>
      <c r="P673" s="32"/>
      <c r="Q673" s="32"/>
      <c r="R673" s="32"/>
      <c r="S673" s="32"/>
      <c r="T673" s="32"/>
      <c r="U673" s="32"/>
    </row>
    <row r="674" spans="1:21" ht="15.75" customHeight="1" x14ac:dyDescent="0.35">
      <c r="A674" s="30"/>
      <c r="B674" s="27"/>
      <c r="C674" s="28"/>
      <c r="D674" s="27"/>
      <c r="E674" s="27"/>
      <c r="F674" s="27"/>
      <c r="G674" s="29"/>
      <c r="H674" s="29"/>
      <c r="I674" s="29"/>
      <c r="J674" s="29"/>
      <c r="K674" s="30"/>
      <c r="L674" s="30"/>
      <c r="M674" s="32"/>
      <c r="N674" s="32"/>
      <c r="O674" s="32"/>
      <c r="P674" s="32"/>
      <c r="Q674" s="32"/>
      <c r="R674" s="32"/>
      <c r="S674" s="32"/>
      <c r="T674" s="32"/>
      <c r="U674" s="32"/>
    </row>
    <row r="675" spans="1:21" ht="15.75" customHeight="1" x14ac:dyDescent="0.35">
      <c r="A675" s="30"/>
      <c r="B675" s="27"/>
      <c r="C675" s="28"/>
      <c r="D675" s="27"/>
      <c r="E675" s="27"/>
      <c r="F675" s="27"/>
      <c r="G675" s="29"/>
      <c r="H675" s="29"/>
      <c r="I675" s="29"/>
      <c r="J675" s="29"/>
      <c r="K675" s="30"/>
      <c r="L675" s="30"/>
      <c r="M675" s="32"/>
      <c r="N675" s="32"/>
      <c r="O675" s="32"/>
      <c r="P675" s="32"/>
      <c r="Q675" s="32"/>
      <c r="R675" s="32"/>
      <c r="S675" s="32"/>
      <c r="T675" s="32"/>
      <c r="U675" s="32"/>
    </row>
    <row r="676" spans="1:21" ht="15.75" customHeight="1" x14ac:dyDescent="0.35">
      <c r="A676" s="30"/>
      <c r="B676" s="27"/>
      <c r="C676" s="28"/>
      <c r="D676" s="27"/>
      <c r="E676" s="27"/>
      <c r="F676" s="27"/>
      <c r="G676" s="29"/>
      <c r="H676" s="29"/>
      <c r="I676" s="29"/>
      <c r="J676" s="29"/>
      <c r="K676" s="30"/>
      <c r="L676" s="30"/>
      <c r="M676" s="32"/>
      <c r="N676" s="32"/>
      <c r="O676" s="32"/>
      <c r="P676" s="32"/>
      <c r="Q676" s="32"/>
      <c r="R676" s="32"/>
      <c r="S676" s="32"/>
      <c r="T676" s="32"/>
      <c r="U676" s="32"/>
    </row>
    <row r="677" spans="1:21" ht="15.75" customHeight="1" x14ac:dyDescent="0.35">
      <c r="A677" s="30"/>
      <c r="B677" s="27"/>
      <c r="C677" s="28"/>
      <c r="D677" s="27"/>
      <c r="E677" s="27"/>
      <c r="F677" s="27"/>
      <c r="G677" s="29"/>
      <c r="H677" s="29"/>
      <c r="I677" s="29"/>
      <c r="J677" s="29"/>
      <c r="K677" s="30"/>
      <c r="L677" s="30"/>
      <c r="M677" s="32"/>
      <c r="N677" s="32"/>
      <c r="O677" s="32"/>
      <c r="P677" s="32"/>
      <c r="Q677" s="32"/>
      <c r="R677" s="32"/>
      <c r="S677" s="32"/>
      <c r="T677" s="32"/>
      <c r="U677" s="32"/>
    </row>
    <row r="678" spans="1:21" ht="15.75" customHeight="1" x14ac:dyDescent="0.35">
      <c r="A678" s="30"/>
      <c r="B678" s="27"/>
      <c r="C678" s="28"/>
      <c r="D678" s="27"/>
      <c r="E678" s="27"/>
      <c r="F678" s="27"/>
      <c r="G678" s="29"/>
      <c r="H678" s="29"/>
      <c r="I678" s="29"/>
      <c r="J678" s="29"/>
      <c r="K678" s="30"/>
      <c r="L678" s="30"/>
      <c r="M678" s="32"/>
      <c r="N678" s="32"/>
      <c r="O678" s="32"/>
      <c r="P678" s="32"/>
      <c r="Q678" s="32"/>
      <c r="R678" s="32"/>
      <c r="S678" s="32"/>
      <c r="T678" s="32"/>
      <c r="U678" s="32"/>
    </row>
    <row r="679" spans="1:21" ht="15.75" customHeight="1" x14ac:dyDescent="0.35">
      <c r="A679" s="30"/>
      <c r="B679" s="27"/>
      <c r="C679" s="28"/>
      <c r="D679" s="27"/>
      <c r="E679" s="27"/>
      <c r="F679" s="27"/>
      <c r="G679" s="29"/>
      <c r="H679" s="29"/>
      <c r="I679" s="29"/>
      <c r="J679" s="29"/>
      <c r="K679" s="30"/>
      <c r="L679" s="30"/>
      <c r="M679" s="32"/>
      <c r="N679" s="32"/>
      <c r="O679" s="32"/>
      <c r="P679" s="32"/>
      <c r="Q679" s="32"/>
      <c r="R679" s="32"/>
      <c r="S679" s="32"/>
      <c r="T679" s="32"/>
      <c r="U679" s="32"/>
    </row>
    <row r="680" spans="1:21" ht="15.75" customHeight="1" x14ac:dyDescent="0.35">
      <c r="A680" s="30"/>
      <c r="B680" s="27"/>
      <c r="C680" s="28"/>
      <c r="D680" s="27"/>
      <c r="E680" s="27"/>
      <c r="F680" s="27"/>
      <c r="G680" s="29"/>
      <c r="H680" s="29"/>
      <c r="I680" s="29"/>
      <c r="J680" s="29"/>
      <c r="K680" s="30"/>
      <c r="L680" s="30"/>
      <c r="M680" s="32"/>
      <c r="N680" s="32"/>
      <c r="O680" s="32"/>
      <c r="P680" s="32"/>
      <c r="Q680" s="32"/>
      <c r="R680" s="32"/>
      <c r="S680" s="32"/>
      <c r="T680" s="32"/>
      <c r="U680" s="32"/>
    </row>
    <row r="681" spans="1:21" ht="15.75" customHeight="1" x14ac:dyDescent="0.35">
      <c r="A681" s="30"/>
      <c r="B681" s="27"/>
      <c r="C681" s="28"/>
      <c r="D681" s="27"/>
      <c r="E681" s="27"/>
      <c r="F681" s="27"/>
      <c r="G681" s="29"/>
      <c r="H681" s="29"/>
      <c r="I681" s="29"/>
      <c r="J681" s="29"/>
      <c r="K681" s="30"/>
      <c r="L681" s="30"/>
      <c r="M681" s="32"/>
      <c r="N681" s="32"/>
      <c r="O681" s="32"/>
      <c r="P681" s="32"/>
      <c r="Q681" s="32"/>
      <c r="R681" s="32"/>
      <c r="S681" s="32"/>
      <c r="T681" s="32"/>
      <c r="U681" s="32"/>
    </row>
    <row r="682" spans="1:21" ht="15.75" customHeight="1" x14ac:dyDescent="0.35">
      <c r="A682" s="30"/>
      <c r="B682" s="27"/>
      <c r="C682" s="28"/>
      <c r="D682" s="27"/>
      <c r="E682" s="27"/>
      <c r="F682" s="27"/>
      <c r="G682" s="29"/>
      <c r="H682" s="29"/>
      <c r="I682" s="29"/>
      <c r="J682" s="29"/>
      <c r="K682" s="30"/>
      <c r="L682" s="30"/>
      <c r="M682" s="32"/>
      <c r="N682" s="32"/>
      <c r="O682" s="32"/>
      <c r="P682" s="32"/>
      <c r="Q682" s="32"/>
      <c r="R682" s="32"/>
      <c r="S682" s="32"/>
      <c r="T682" s="32"/>
      <c r="U682" s="32"/>
    </row>
    <row r="683" spans="1:21" ht="15.75" customHeight="1" x14ac:dyDescent="0.35">
      <c r="A683" s="30"/>
      <c r="B683" s="27"/>
      <c r="C683" s="28"/>
      <c r="D683" s="27"/>
      <c r="E683" s="27"/>
      <c r="F683" s="27"/>
      <c r="G683" s="29"/>
      <c r="H683" s="29"/>
      <c r="I683" s="29"/>
      <c r="J683" s="29"/>
      <c r="K683" s="30"/>
      <c r="L683" s="30"/>
      <c r="M683" s="32"/>
      <c r="N683" s="32"/>
      <c r="O683" s="32"/>
      <c r="P683" s="32"/>
      <c r="Q683" s="32"/>
      <c r="R683" s="32"/>
      <c r="S683" s="32"/>
      <c r="T683" s="32"/>
      <c r="U683" s="32"/>
    </row>
    <row r="684" spans="1:21" ht="15.75" customHeight="1" x14ac:dyDescent="0.35">
      <c r="A684" s="30"/>
      <c r="B684" s="27"/>
      <c r="C684" s="28"/>
      <c r="D684" s="27"/>
      <c r="E684" s="27"/>
      <c r="F684" s="27"/>
      <c r="G684" s="29"/>
      <c r="H684" s="29"/>
      <c r="I684" s="29"/>
      <c r="J684" s="29"/>
      <c r="K684" s="30"/>
      <c r="L684" s="30"/>
      <c r="M684" s="32"/>
      <c r="N684" s="32"/>
      <c r="O684" s="32"/>
      <c r="P684" s="32"/>
      <c r="Q684" s="32"/>
      <c r="R684" s="32"/>
      <c r="S684" s="32"/>
      <c r="T684" s="32"/>
      <c r="U684" s="32"/>
    </row>
    <row r="685" spans="1:21" ht="15.75" customHeight="1" x14ac:dyDescent="0.35">
      <c r="A685" s="30"/>
      <c r="B685" s="27"/>
      <c r="C685" s="28"/>
      <c r="D685" s="27"/>
      <c r="E685" s="27"/>
      <c r="F685" s="27"/>
      <c r="G685" s="29"/>
      <c r="H685" s="29"/>
      <c r="I685" s="29"/>
      <c r="J685" s="29"/>
      <c r="K685" s="30"/>
      <c r="L685" s="30"/>
      <c r="M685" s="32"/>
      <c r="N685" s="32"/>
      <c r="O685" s="32"/>
      <c r="P685" s="32"/>
      <c r="Q685" s="32"/>
      <c r="R685" s="32"/>
      <c r="S685" s="32"/>
      <c r="T685" s="32"/>
      <c r="U685" s="32"/>
    </row>
    <row r="686" spans="1:21" ht="15.75" customHeight="1" x14ac:dyDescent="0.35">
      <c r="A686" s="30"/>
      <c r="B686" s="27"/>
      <c r="C686" s="28"/>
      <c r="D686" s="27"/>
      <c r="E686" s="27"/>
      <c r="F686" s="27"/>
      <c r="G686" s="29"/>
      <c r="H686" s="29"/>
      <c r="I686" s="29"/>
      <c r="J686" s="29"/>
      <c r="K686" s="30"/>
      <c r="L686" s="30"/>
      <c r="M686" s="32"/>
      <c r="N686" s="32"/>
      <c r="O686" s="32"/>
      <c r="P686" s="32"/>
      <c r="Q686" s="32"/>
      <c r="R686" s="32"/>
      <c r="S686" s="32"/>
      <c r="T686" s="32"/>
      <c r="U686" s="32"/>
    </row>
    <row r="687" spans="1:21" ht="15.75" customHeight="1" x14ac:dyDescent="0.35">
      <c r="A687" s="30"/>
      <c r="B687" s="27"/>
      <c r="C687" s="28"/>
      <c r="D687" s="27"/>
      <c r="E687" s="27"/>
      <c r="F687" s="27"/>
      <c r="G687" s="29"/>
      <c r="H687" s="29"/>
      <c r="I687" s="29"/>
      <c r="J687" s="29"/>
      <c r="K687" s="30"/>
      <c r="L687" s="30"/>
      <c r="M687" s="32"/>
      <c r="N687" s="32"/>
      <c r="O687" s="32"/>
      <c r="P687" s="32"/>
      <c r="Q687" s="32"/>
      <c r="R687" s="32"/>
      <c r="S687" s="32"/>
      <c r="T687" s="32"/>
      <c r="U687" s="32"/>
    </row>
    <row r="688" spans="1:21" ht="15.75" customHeight="1" x14ac:dyDescent="0.35">
      <c r="A688" s="30"/>
      <c r="B688" s="27"/>
      <c r="C688" s="28"/>
      <c r="D688" s="27"/>
      <c r="E688" s="27"/>
      <c r="F688" s="27"/>
      <c r="G688" s="29"/>
      <c r="H688" s="29"/>
      <c r="I688" s="29"/>
      <c r="J688" s="29"/>
      <c r="K688" s="30"/>
      <c r="L688" s="30"/>
      <c r="M688" s="32"/>
      <c r="N688" s="32"/>
      <c r="O688" s="32"/>
      <c r="P688" s="32"/>
      <c r="Q688" s="32"/>
      <c r="R688" s="32"/>
      <c r="S688" s="32"/>
      <c r="T688" s="32"/>
      <c r="U688" s="32"/>
    </row>
    <row r="689" spans="1:21" ht="15.75" customHeight="1" x14ac:dyDescent="0.35">
      <c r="A689" s="30"/>
      <c r="B689" s="27"/>
      <c r="C689" s="28"/>
      <c r="D689" s="27"/>
      <c r="E689" s="27"/>
      <c r="F689" s="27"/>
      <c r="G689" s="29"/>
      <c r="H689" s="29"/>
      <c r="I689" s="29"/>
      <c r="J689" s="29"/>
      <c r="K689" s="30"/>
      <c r="L689" s="30"/>
      <c r="M689" s="32"/>
      <c r="N689" s="32"/>
      <c r="O689" s="32"/>
      <c r="P689" s="32"/>
      <c r="Q689" s="32"/>
      <c r="R689" s="32"/>
      <c r="S689" s="32"/>
      <c r="T689" s="32"/>
      <c r="U689" s="32"/>
    </row>
    <row r="690" spans="1:21" ht="15.75" customHeight="1" x14ac:dyDescent="0.35">
      <c r="A690" s="30"/>
      <c r="B690" s="27"/>
      <c r="C690" s="28"/>
      <c r="D690" s="27"/>
      <c r="E690" s="27"/>
      <c r="F690" s="27"/>
      <c r="G690" s="29"/>
      <c r="H690" s="29"/>
      <c r="I690" s="29"/>
      <c r="J690" s="29"/>
      <c r="K690" s="30"/>
      <c r="L690" s="30"/>
      <c r="M690" s="32"/>
      <c r="N690" s="32"/>
      <c r="O690" s="32"/>
      <c r="P690" s="32"/>
      <c r="Q690" s="32"/>
      <c r="R690" s="32"/>
      <c r="S690" s="32"/>
      <c r="T690" s="32"/>
      <c r="U690" s="32"/>
    </row>
    <row r="691" spans="1:21" ht="15.75" customHeight="1" x14ac:dyDescent="0.35">
      <c r="A691" s="30"/>
      <c r="B691" s="27"/>
      <c r="C691" s="28"/>
      <c r="D691" s="27"/>
      <c r="E691" s="27"/>
      <c r="F691" s="27"/>
      <c r="G691" s="29"/>
      <c r="H691" s="29"/>
      <c r="I691" s="29"/>
      <c r="J691" s="29"/>
      <c r="K691" s="30"/>
      <c r="L691" s="30"/>
      <c r="M691" s="32"/>
      <c r="N691" s="32"/>
      <c r="O691" s="32"/>
      <c r="P691" s="32"/>
      <c r="Q691" s="32"/>
      <c r="R691" s="32"/>
      <c r="S691" s="32"/>
      <c r="T691" s="32"/>
      <c r="U691" s="32"/>
    </row>
    <row r="692" spans="1:21" ht="15.75" customHeight="1" x14ac:dyDescent="0.35">
      <c r="A692" s="30"/>
      <c r="B692" s="27"/>
      <c r="C692" s="28"/>
      <c r="D692" s="27"/>
      <c r="E692" s="27"/>
      <c r="F692" s="27"/>
      <c r="G692" s="29"/>
      <c r="H692" s="29"/>
      <c r="I692" s="29"/>
      <c r="J692" s="29"/>
      <c r="K692" s="30"/>
      <c r="L692" s="30"/>
      <c r="M692" s="32"/>
      <c r="N692" s="32"/>
      <c r="O692" s="32"/>
      <c r="P692" s="32"/>
      <c r="Q692" s="32"/>
      <c r="R692" s="32"/>
      <c r="S692" s="32"/>
      <c r="T692" s="32"/>
      <c r="U692" s="32"/>
    </row>
    <row r="693" spans="1:21" ht="15.75" customHeight="1" x14ac:dyDescent="0.35">
      <c r="A693" s="30"/>
      <c r="B693" s="27"/>
      <c r="C693" s="28"/>
      <c r="D693" s="27"/>
      <c r="E693" s="27"/>
      <c r="F693" s="27"/>
      <c r="G693" s="29"/>
      <c r="H693" s="29"/>
      <c r="I693" s="29"/>
      <c r="J693" s="29"/>
      <c r="K693" s="30"/>
      <c r="L693" s="30"/>
      <c r="M693" s="32"/>
      <c r="N693" s="32"/>
      <c r="O693" s="32"/>
      <c r="P693" s="32"/>
      <c r="Q693" s="32"/>
      <c r="R693" s="32"/>
      <c r="S693" s="32"/>
      <c r="T693" s="32"/>
      <c r="U693" s="32"/>
    </row>
    <row r="694" spans="1:21" ht="15.75" customHeight="1" x14ac:dyDescent="0.35">
      <c r="A694" s="30"/>
      <c r="B694" s="27"/>
      <c r="C694" s="28"/>
      <c r="D694" s="27"/>
      <c r="E694" s="27"/>
      <c r="F694" s="27"/>
      <c r="G694" s="29"/>
      <c r="H694" s="29"/>
      <c r="I694" s="29"/>
      <c r="J694" s="29"/>
      <c r="K694" s="30"/>
      <c r="L694" s="30"/>
      <c r="M694" s="32"/>
      <c r="N694" s="32"/>
      <c r="O694" s="32"/>
      <c r="P694" s="32"/>
      <c r="Q694" s="32"/>
      <c r="R694" s="32"/>
      <c r="S694" s="32"/>
      <c r="T694" s="32"/>
      <c r="U694" s="32"/>
    </row>
    <row r="695" spans="1:21" ht="15.75" customHeight="1" x14ac:dyDescent="0.35">
      <c r="A695" s="30"/>
      <c r="B695" s="27"/>
      <c r="C695" s="28"/>
      <c r="D695" s="27"/>
      <c r="E695" s="27"/>
      <c r="F695" s="27"/>
      <c r="G695" s="29"/>
      <c r="H695" s="29"/>
      <c r="I695" s="29"/>
      <c r="J695" s="29"/>
      <c r="K695" s="30"/>
      <c r="L695" s="30"/>
      <c r="M695" s="32"/>
      <c r="N695" s="32"/>
      <c r="O695" s="32"/>
      <c r="P695" s="32"/>
      <c r="Q695" s="32"/>
      <c r="R695" s="32"/>
      <c r="S695" s="32"/>
      <c r="T695" s="32"/>
      <c r="U695" s="32"/>
    </row>
    <row r="696" spans="1:21" ht="15.75" customHeight="1" x14ac:dyDescent="0.35">
      <c r="A696" s="30"/>
      <c r="B696" s="27"/>
      <c r="C696" s="28"/>
      <c r="D696" s="27"/>
      <c r="E696" s="27"/>
      <c r="F696" s="27"/>
      <c r="G696" s="29"/>
      <c r="H696" s="29"/>
      <c r="I696" s="29"/>
      <c r="J696" s="29"/>
      <c r="K696" s="30"/>
      <c r="L696" s="30"/>
      <c r="M696" s="32"/>
      <c r="N696" s="32"/>
      <c r="O696" s="32"/>
      <c r="P696" s="32"/>
      <c r="Q696" s="32"/>
      <c r="R696" s="32"/>
      <c r="S696" s="32"/>
      <c r="T696" s="32"/>
      <c r="U696" s="32"/>
    </row>
    <row r="697" spans="1:21" ht="15.75" customHeight="1" x14ac:dyDescent="0.35">
      <c r="A697" s="30"/>
      <c r="B697" s="27"/>
      <c r="C697" s="28"/>
      <c r="D697" s="27"/>
      <c r="E697" s="27"/>
      <c r="F697" s="27"/>
      <c r="G697" s="29"/>
      <c r="H697" s="29"/>
      <c r="I697" s="29"/>
      <c r="J697" s="29"/>
      <c r="K697" s="30"/>
      <c r="L697" s="30"/>
      <c r="M697" s="32"/>
      <c r="N697" s="32"/>
      <c r="O697" s="32"/>
      <c r="P697" s="32"/>
      <c r="Q697" s="32"/>
      <c r="R697" s="32"/>
      <c r="S697" s="32"/>
      <c r="T697" s="32"/>
      <c r="U697" s="32"/>
    </row>
    <row r="698" spans="1:21" ht="15.75" customHeight="1" x14ac:dyDescent="0.35">
      <c r="A698" s="30"/>
      <c r="B698" s="27"/>
      <c r="C698" s="28"/>
      <c r="D698" s="27"/>
      <c r="E698" s="27"/>
      <c r="F698" s="27"/>
      <c r="G698" s="29"/>
      <c r="H698" s="29"/>
      <c r="I698" s="29"/>
      <c r="J698" s="29"/>
      <c r="K698" s="30"/>
      <c r="L698" s="30"/>
      <c r="M698" s="32"/>
      <c r="N698" s="32"/>
      <c r="O698" s="32"/>
      <c r="P698" s="32"/>
      <c r="Q698" s="32"/>
      <c r="R698" s="32"/>
      <c r="S698" s="32"/>
      <c r="T698" s="32"/>
      <c r="U698" s="32"/>
    </row>
    <row r="699" spans="1:21" ht="15.75" customHeight="1" x14ac:dyDescent="0.35">
      <c r="A699" s="30"/>
      <c r="B699" s="27"/>
      <c r="C699" s="28"/>
      <c r="D699" s="27"/>
      <c r="E699" s="27"/>
      <c r="F699" s="27"/>
      <c r="G699" s="29"/>
      <c r="H699" s="29"/>
      <c r="I699" s="29"/>
      <c r="J699" s="29"/>
      <c r="K699" s="30"/>
      <c r="L699" s="30"/>
      <c r="M699" s="32"/>
      <c r="N699" s="32"/>
      <c r="O699" s="32"/>
      <c r="P699" s="32"/>
      <c r="Q699" s="32"/>
      <c r="R699" s="32"/>
      <c r="S699" s="32"/>
      <c r="T699" s="32"/>
      <c r="U699" s="32"/>
    </row>
    <row r="700" spans="1:21" ht="15.75" customHeight="1" x14ac:dyDescent="0.35">
      <c r="A700" s="30"/>
      <c r="B700" s="27"/>
      <c r="C700" s="28"/>
      <c r="D700" s="27"/>
      <c r="E700" s="27"/>
      <c r="F700" s="27"/>
      <c r="G700" s="29"/>
      <c r="H700" s="29"/>
      <c r="I700" s="29"/>
      <c r="J700" s="29"/>
      <c r="K700" s="30"/>
      <c r="L700" s="30"/>
      <c r="M700" s="32"/>
      <c r="N700" s="32"/>
      <c r="O700" s="32"/>
      <c r="P700" s="32"/>
      <c r="Q700" s="32"/>
      <c r="R700" s="32"/>
      <c r="S700" s="32"/>
      <c r="T700" s="32"/>
      <c r="U700" s="32"/>
    </row>
    <row r="701" spans="1:21" ht="15.75" customHeight="1" x14ac:dyDescent="0.35">
      <c r="A701" s="30"/>
      <c r="B701" s="27"/>
      <c r="C701" s="28"/>
      <c r="D701" s="27"/>
      <c r="E701" s="27"/>
      <c r="F701" s="27"/>
      <c r="G701" s="29"/>
      <c r="H701" s="29"/>
      <c r="I701" s="29"/>
      <c r="J701" s="29"/>
      <c r="K701" s="30"/>
      <c r="L701" s="30"/>
      <c r="M701" s="32"/>
      <c r="N701" s="32"/>
      <c r="O701" s="32"/>
      <c r="P701" s="32"/>
      <c r="Q701" s="32"/>
      <c r="R701" s="32"/>
      <c r="S701" s="32"/>
      <c r="T701" s="32"/>
      <c r="U701" s="32"/>
    </row>
    <row r="702" spans="1:21" ht="15.75" customHeight="1" x14ac:dyDescent="0.35">
      <c r="A702" s="30"/>
      <c r="B702" s="27"/>
      <c r="C702" s="28"/>
      <c r="D702" s="27"/>
      <c r="E702" s="27"/>
      <c r="F702" s="27"/>
      <c r="G702" s="29"/>
      <c r="H702" s="29"/>
      <c r="I702" s="29"/>
      <c r="J702" s="29"/>
      <c r="K702" s="30"/>
      <c r="L702" s="30"/>
      <c r="M702" s="32"/>
      <c r="N702" s="32"/>
      <c r="O702" s="32"/>
      <c r="P702" s="32"/>
      <c r="Q702" s="32"/>
      <c r="R702" s="32"/>
      <c r="S702" s="32"/>
      <c r="T702" s="32"/>
      <c r="U702" s="32"/>
    </row>
    <row r="703" spans="1:21" ht="15.75" customHeight="1" x14ac:dyDescent="0.35">
      <c r="A703" s="30"/>
      <c r="B703" s="27"/>
      <c r="C703" s="28"/>
      <c r="D703" s="27"/>
      <c r="E703" s="27"/>
      <c r="F703" s="27"/>
      <c r="G703" s="29"/>
      <c r="H703" s="29"/>
      <c r="I703" s="29"/>
      <c r="J703" s="29"/>
      <c r="K703" s="30"/>
      <c r="L703" s="30"/>
      <c r="M703" s="32"/>
      <c r="N703" s="32"/>
      <c r="O703" s="32"/>
      <c r="P703" s="32"/>
      <c r="Q703" s="32"/>
      <c r="R703" s="32"/>
      <c r="S703" s="32"/>
      <c r="T703" s="32"/>
      <c r="U703" s="32"/>
    </row>
    <row r="704" spans="1:21" ht="15.75" customHeight="1" x14ac:dyDescent="0.35">
      <c r="A704" s="30"/>
      <c r="B704" s="27"/>
      <c r="C704" s="28"/>
      <c r="D704" s="27"/>
      <c r="E704" s="27"/>
      <c r="F704" s="27"/>
      <c r="G704" s="29"/>
      <c r="H704" s="29"/>
      <c r="I704" s="29"/>
      <c r="J704" s="29"/>
      <c r="K704" s="30"/>
      <c r="L704" s="30"/>
      <c r="M704" s="32"/>
      <c r="N704" s="32"/>
      <c r="O704" s="32"/>
      <c r="P704" s="32"/>
      <c r="Q704" s="32"/>
      <c r="R704" s="32"/>
      <c r="S704" s="32"/>
      <c r="T704" s="32"/>
      <c r="U704" s="32"/>
    </row>
    <row r="705" spans="1:21" ht="15.75" customHeight="1" x14ac:dyDescent="0.35">
      <c r="A705" s="30"/>
      <c r="B705" s="27"/>
      <c r="C705" s="28"/>
      <c r="D705" s="27"/>
      <c r="E705" s="27"/>
      <c r="F705" s="27"/>
      <c r="G705" s="29"/>
      <c r="H705" s="29"/>
      <c r="I705" s="29"/>
      <c r="J705" s="29"/>
      <c r="K705" s="30"/>
      <c r="L705" s="30"/>
      <c r="M705" s="32"/>
      <c r="N705" s="32"/>
      <c r="O705" s="32"/>
      <c r="P705" s="32"/>
      <c r="Q705" s="32"/>
      <c r="R705" s="32"/>
      <c r="S705" s="32"/>
      <c r="T705" s="32"/>
      <c r="U705" s="32"/>
    </row>
    <row r="706" spans="1:21" ht="15.75" customHeight="1" x14ac:dyDescent="0.35">
      <c r="A706" s="30"/>
      <c r="B706" s="27"/>
      <c r="C706" s="28"/>
      <c r="D706" s="27"/>
      <c r="E706" s="27"/>
      <c r="F706" s="27"/>
      <c r="G706" s="29"/>
      <c r="H706" s="29"/>
      <c r="I706" s="29"/>
      <c r="J706" s="29"/>
      <c r="K706" s="30"/>
      <c r="L706" s="30"/>
      <c r="M706" s="32"/>
      <c r="N706" s="32"/>
      <c r="O706" s="32"/>
      <c r="P706" s="32"/>
      <c r="Q706" s="32"/>
      <c r="R706" s="32"/>
      <c r="S706" s="32"/>
      <c r="T706" s="32"/>
      <c r="U706" s="32"/>
    </row>
    <row r="707" spans="1:21" ht="15.75" customHeight="1" x14ac:dyDescent="0.35">
      <c r="A707" s="30"/>
      <c r="B707" s="27"/>
      <c r="C707" s="28"/>
      <c r="D707" s="27"/>
      <c r="E707" s="27"/>
      <c r="F707" s="27"/>
      <c r="G707" s="29"/>
      <c r="H707" s="29"/>
      <c r="I707" s="29"/>
      <c r="J707" s="29"/>
      <c r="K707" s="30"/>
      <c r="L707" s="30"/>
      <c r="M707" s="32"/>
      <c r="N707" s="32"/>
      <c r="O707" s="32"/>
      <c r="P707" s="32"/>
      <c r="Q707" s="32"/>
      <c r="R707" s="32"/>
      <c r="S707" s="32"/>
      <c r="T707" s="32"/>
      <c r="U707" s="32"/>
    </row>
    <row r="708" spans="1:21" ht="15.75" customHeight="1" x14ac:dyDescent="0.35">
      <c r="A708" s="30"/>
      <c r="B708" s="27"/>
      <c r="C708" s="28"/>
      <c r="D708" s="27"/>
      <c r="E708" s="27"/>
      <c r="F708" s="27"/>
      <c r="G708" s="29"/>
      <c r="H708" s="29"/>
      <c r="I708" s="29"/>
      <c r="J708" s="29"/>
      <c r="K708" s="30"/>
      <c r="L708" s="30"/>
      <c r="M708" s="32"/>
      <c r="N708" s="32"/>
      <c r="O708" s="32"/>
      <c r="P708" s="32"/>
      <c r="Q708" s="32"/>
      <c r="R708" s="32"/>
      <c r="S708" s="32"/>
      <c r="T708" s="32"/>
      <c r="U708" s="32"/>
    </row>
    <row r="709" spans="1:21" ht="15.75" customHeight="1" x14ac:dyDescent="0.35">
      <c r="A709" s="30"/>
      <c r="B709" s="27"/>
      <c r="C709" s="28"/>
      <c r="D709" s="27"/>
      <c r="E709" s="27"/>
      <c r="F709" s="27"/>
      <c r="G709" s="29"/>
      <c r="H709" s="29"/>
      <c r="I709" s="29"/>
      <c r="J709" s="29"/>
      <c r="K709" s="30"/>
      <c r="L709" s="30"/>
      <c r="M709" s="32"/>
      <c r="N709" s="32"/>
      <c r="O709" s="32"/>
      <c r="P709" s="32"/>
      <c r="Q709" s="32"/>
      <c r="R709" s="32"/>
      <c r="S709" s="32"/>
      <c r="T709" s="32"/>
      <c r="U709" s="32"/>
    </row>
    <row r="710" spans="1:21" ht="15.75" customHeight="1" x14ac:dyDescent="0.35">
      <c r="A710" s="30"/>
      <c r="B710" s="27"/>
      <c r="C710" s="28"/>
      <c r="D710" s="27"/>
      <c r="E710" s="27"/>
      <c r="F710" s="27"/>
      <c r="G710" s="29"/>
      <c r="H710" s="29"/>
      <c r="I710" s="29"/>
      <c r="J710" s="29"/>
      <c r="K710" s="30"/>
      <c r="L710" s="30"/>
      <c r="M710" s="32"/>
      <c r="N710" s="32"/>
      <c r="O710" s="32"/>
      <c r="P710" s="32"/>
      <c r="Q710" s="32"/>
      <c r="R710" s="32"/>
      <c r="S710" s="32"/>
      <c r="T710" s="32"/>
      <c r="U710" s="32"/>
    </row>
    <row r="711" spans="1:21" ht="15.75" customHeight="1" x14ac:dyDescent="0.35">
      <c r="A711" s="30"/>
      <c r="B711" s="27"/>
      <c r="C711" s="28"/>
      <c r="D711" s="27"/>
      <c r="E711" s="27"/>
      <c r="F711" s="27"/>
      <c r="G711" s="29"/>
      <c r="H711" s="29"/>
      <c r="I711" s="29"/>
      <c r="J711" s="29"/>
      <c r="K711" s="30"/>
      <c r="L711" s="30"/>
      <c r="M711" s="32"/>
      <c r="N711" s="32"/>
      <c r="O711" s="32"/>
      <c r="P711" s="32"/>
      <c r="Q711" s="32"/>
      <c r="R711" s="32"/>
      <c r="S711" s="32"/>
      <c r="T711" s="32"/>
      <c r="U711" s="32"/>
    </row>
    <row r="712" spans="1:21" ht="15.75" customHeight="1" x14ac:dyDescent="0.35">
      <c r="A712" s="30"/>
      <c r="B712" s="27"/>
      <c r="C712" s="28"/>
      <c r="D712" s="27"/>
      <c r="E712" s="27"/>
      <c r="F712" s="27"/>
      <c r="G712" s="29"/>
      <c r="H712" s="29"/>
      <c r="I712" s="29"/>
      <c r="J712" s="29"/>
      <c r="K712" s="30"/>
      <c r="L712" s="30"/>
      <c r="M712" s="32"/>
      <c r="N712" s="32"/>
      <c r="O712" s="32"/>
      <c r="P712" s="32"/>
      <c r="Q712" s="32"/>
      <c r="R712" s="32"/>
      <c r="S712" s="32"/>
      <c r="T712" s="32"/>
      <c r="U712" s="32"/>
    </row>
    <row r="713" spans="1:21" ht="15.75" customHeight="1" x14ac:dyDescent="0.35">
      <c r="A713" s="30"/>
      <c r="B713" s="27"/>
      <c r="C713" s="28"/>
      <c r="D713" s="27"/>
      <c r="E713" s="27"/>
      <c r="F713" s="27"/>
      <c r="G713" s="29"/>
      <c r="H713" s="29"/>
      <c r="I713" s="29"/>
      <c r="J713" s="29"/>
      <c r="K713" s="30"/>
      <c r="L713" s="30"/>
      <c r="M713" s="32"/>
      <c r="N713" s="32"/>
      <c r="O713" s="32"/>
      <c r="P713" s="32"/>
      <c r="Q713" s="32"/>
      <c r="R713" s="32"/>
      <c r="S713" s="32"/>
      <c r="T713" s="32"/>
      <c r="U713" s="32"/>
    </row>
    <row r="714" spans="1:21" ht="15.75" customHeight="1" x14ac:dyDescent="0.35">
      <c r="A714" s="30"/>
      <c r="B714" s="27"/>
      <c r="C714" s="28"/>
      <c r="D714" s="27"/>
      <c r="E714" s="27"/>
      <c r="F714" s="27"/>
      <c r="G714" s="29"/>
      <c r="H714" s="29"/>
      <c r="I714" s="29"/>
      <c r="J714" s="29"/>
      <c r="K714" s="30"/>
      <c r="L714" s="30"/>
      <c r="M714" s="32"/>
      <c r="N714" s="32"/>
      <c r="O714" s="32"/>
      <c r="P714" s="32"/>
      <c r="Q714" s="32"/>
      <c r="R714" s="32"/>
      <c r="S714" s="32"/>
      <c r="T714" s="32"/>
      <c r="U714" s="32"/>
    </row>
    <row r="715" spans="1:21" ht="15.75" customHeight="1" x14ac:dyDescent="0.35">
      <c r="A715" s="30"/>
      <c r="B715" s="27"/>
      <c r="C715" s="28"/>
      <c r="D715" s="27"/>
      <c r="E715" s="27"/>
      <c r="F715" s="27"/>
      <c r="G715" s="29"/>
      <c r="H715" s="29"/>
      <c r="I715" s="29"/>
      <c r="J715" s="29"/>
      <c r="K715" s="30"/>
      <c r="L715" s="30"/>
      <c r="M715" s="32"/>
      <c r="N715" s="32"/>
      <c r="O715" s="32"/>
      <c r="P715" s="32"/>
      <c r="Q715" s="32"/>
      <c r="R715" s="32"/>
      <c r="S715" s="32"/>
      <c r="T715" s="32"/>
      <c r="U715" s="32"/>
    </row>
    <row r="716" spans="1:21" ht="15.75" customHeight="1" x14ac:dyDescent="0.35">
      <c r="A716" s="30"/>
      <c r="B716" s="27"/>
      <c r="C716" s="28"/>
      <c r="D716" s="27"/>
      <c r="E716" s="27"/>
      <c r="F716" s="27"/>
      <c r="G716" s="29"/>
      <c r="H716" s="29"/>
      <c r="I716" s="29"/>
      <c r="J716" s="29"/>
      <c r="K716" s="30"/>
      <c r="L716" s="30"/>
      <c r="M716" s="32"/>
      <c r="N716" s="32"/>
      <c r="O716" s="32"/>
      <c r="P716" s="32"/>
      <c r="Q716" s="32"/>
      <c r="R716" s="32"/>
      <c r="S716" s="32"/>
      <c r="T716" s="32"/>
      <c r="U716" s="32"/>
    </row>
    <row r="717" spans="1:21" ht="15.75" customHeight="1" x14ac:dyDescent="0.35">
      <c r="A717" s="30"/>
      <c r="B717" s="27"/>
      <c r="C717" s="28"/>
      <c r="D717" s="27"/>
      <c r="E717" s="27"/>
      <c r="F717" s="27"/>
      <c r="G717" s="29"/>
      <c r="H717" s="29"/>
      <c r="I717" s="29"/>
      <c r="J717" s="29"/>
      <c r="K717" s="30"/>
      <c r="L717" s="30"/>
      <c r="M717" s="32"/>
      <c r="N717" s="32"/>
      <c r="O717" s="32"/>
      <c r="P717" s="32"/>
      <c r="Q717" s="32"/>
      <c r="R717" s="32"/>
      <c r="S717" s="32"/>
      <c r="T717" s="32"/>
      <c r="U717" s="32"/>
    </row>
    <row r="718" spans="1:21" ht="15.75" customHeight="1" x14ac:dyDescent="0.35">
      <c r="A718" s="30"/>
      <c r="B718" s="27"/>
      <c r="C718" s="28"/>
      <c r="D718" s="27"/>
      <c r="E718" s="27"/>
      <c r="F718" s="27"/>
      <c r="G718" s="29"/>
      <c r="H718" s="29"/>
      <c r="I718" s="29"/>
      <c r="J718" s="29"/>
      <c r="K718" s="30"/>
      <c r="L718" s="30"/>
      <c r="M718" s="32"/>
      <c r="N718" s="32"/>
      <c r="O718" s="32"/>
      <c r="P718" s="32"/>
      <c r="Q718" s="32"/>
      <c r="R718" s="32"/>
      <c r="S718" s="32"/>
      <c r="T718" s="32"/>
      <c r="U718" s="32"/>
    </row>
    <row r="719" spans="1:21" ht="15.75" customHeight="1" x14ac:dyDescent="0.35">
      <c r="A719" s="30"/>
      <c r="B719" s="27"/>
      <c r="C719" s="28"/>
      <c r="D719" s="27"/>
      <c r="E719" s="27"/>
      <c r="F719" s="27"/>
      <c r="G719" s="29"/>
      <c r="H719" s="29"/>
      <c r="I719" s="29"/>
      <c r="J719" s="29"/>
      <c r="K719" s="30"/>
      <c r="L719" s="30"/>
      <c r="M719" s="32"/>
      <c r="N719" s="32"/>
      <c r="O719" s="32"/>
      <c r="P719" s="32"/>
      <c r="Q719" s="32"/>
      <c r="R719" s="32"/>
      <c r="S719" s="32"/>
      <c r="T719" s="32"/>
      <c r="U719" s="32"/>
    </row>
    <row r="720" spans="1:21" ht="15.75" customHeight="1" x14ac:dyDescent="0.35">
      <c r="A720" s="30"/>
      <c r="B720" s="27"/>
      <c r="C720" s="28"/>
      <c r="D720" s="27"/>
      <c r="E720" s="27"/>
      <c r="F720" s="27"/>
      <c r="G720" s="29"/>
      <c r="H720" s="29"/>
      <c r="I720" s="29"/>
      <c r="J720" s="29"/>
      <c r="K720" s="30"/>
      <c r="L720" s="30"/>
      <c r="M720" s="32"/>
      <c r="N720" s="32"/>
      <c r="O720" s="32"/>
      <c r="P720" s="32"/>
      <c r="Q720" s="32"/>
      <c r="R720" s="32"/>
      <c r="S720" s="32"/>
      <c r="T720" s="32"/>
      <c r="U720" s="32"/>
    </row>
    <row r="721" spans="1:21" ht="15.75" customHeight="1" x14ac:dyDescent="0.35">
      <c r="A721" s="30"/>
      <c r="B721" s="27"/>
      <c r="C721" s="28"/>
      <c r="D721" s="27"/>
      <c r="E721" s="27"/>
      <c r="F721" s="27"/>
      <c r="G721" s="29"/>
      <c r="H721" s="29"/>
      <c r="I721" s="29"/>
      <c r="J721" s="29"/>
      <c r="K721" s="30"/>
      <c r="L721" s="30"/>
      <c r="M721" s="32"/>
      <c r="N721" s="32"/>
      <c r="O721" s="32"/>
      <c r="P721" s="32"/>
      <c r="Q721" s="32"/>
      <c r="R721" s="32"/>
      <c r="S721" s="32"/>
      <c r="T721" s="32"/>
      <c r="U721" s="32"/>
    </row>
    <row r="722" spans="1:21" ht="15.75" customHeight="1" x14ac:dyDescent="0.35">
      <c r="A722" s="30"/>
      <c r="B722" s="27"/>
      <c r="C722" s="28"/>
      <c r="D722" s="27"/>
      <c r="E722" s="27"/>
      <c r="F722" s="27"/>
      <c r="G722" s="29"/>
      <c r="H722" s="29"/>
      <c r="I722" s="29"/>
      <c r="J722" s="29"/>
      <c r="K722" s="30"/>
      <c r="L722" s="30"/>
      <c r="M722" s="32"/>
      <c r="N722" s="32"/>
      <c r="O722" s="32"/>
      <c r="P722" s="32"/>
      <c r="Q722" s="32"/>
      <c r="R722" s="32"/>
      <c r="S722" s="32"/>
      <c r="T722" s="32"/>
      <c r="U722" s="32"/>
    </row>
    <row r="723" spans="1:21" ht="15.75" customHeight="1" x14ac:dyDescent="0.35">
      <c r="A723" s="30"/>
      <c r="B723" s="27"/>
      <c r="C723" s="28"/>
      <c r="D723" s="27"/>
      <c r="E723" s="27"/>
      <c r="F723" s="27"/>
      <c r="G723" s="29"/>
      <c r="H723" s="29"/>
      <c r="I723" s="29"/>
      <c r="J723" s="29"/>
      <c r="K723" s="30"/>
      <c r="L723" s="30"/>
      <c r="M723" s="32"/>
      <c r="N723" s="32"/>
      <c r="O723" s="32"/>
      <c r="P723" s="32"/>
      <c r="Q723" s="32"/>
      <c r="R723" s="32"/>
      <c r="S723" s="32"/>
      <c r="T723" s="32"/>
      <c r="U723" s="32"/>
    </row>
    <row r="724" spans="1:21" ht="15.75" customHeight="1" x14ac:dyDescent="0.35">
      <c r="A724" s="30"/>
      <c r="B724" s="27"/>
      <c r="C724" s="28"/>
      <c r="D724" s="27"/>
      <c r="E724" s="27"/>
      <c r="F724" s="27"/>
      <c r="G724" s="29"/>
      <c r="H724" s="29"/>
      <c r="I724" s="29"/>
      <c r="J724" s="29"/>
      <c r="K724" s="30"/>
      <c r="L724" s="30"/>
      <c r="M724" s="32"/>
      <c r="N724" s="32"/>
      <c r="O724" s="32"/>
      <c r="P724" s="32"/>
      <c r="Q724" s="32"/>
      <c r="R724" s="32"/>
      <c r="S724" s="32"/>
      <c r="T724" s="32"/>
      <c r="U724" s="32"/>
    </row>
    <row r="725" spans="1:21" ht="15.75" customHeight="1" x14ac:dyDescent="0.35">
      <c r="A725" s="30"/>
      <c r="B725" s="27"/>
      <c r="C725" s="28"/>
      <c r="D725" s="27"/>
      <c r="E725" s="27"/>
      <c r="F725" s="27"/>
      <c r="G725" s="29"/>
      <c r="H725" s="29"/>
      <c r="I725" s="29"/>
      <c r="J725" s="29"/>
      <c r="K725" s="30"/>
      <c r="L725" s="30"/>
      <c r="M725" s="32"/>
      <c r="N725" s="32"/>
      <c r="O725" s="32"/>
      <c r="P725" s="32"/>
      <c r="Q725" s="32"/>
      <c r="R725" s="32"/>
      <c r="S725" s="32"/>
      <c r="T725" s="32"/>
      <c r="U725" s="32"/>
    </row>
    <row r="726" spans="1:21" ht="15.75" customHeight="1" x14ac:dyDescent="0.35">
      <c r="A726" s="30"/>
      <c r="B726" s="27"/>
      <c r="C726" s="28"/>
      <c r="D726" s="27"/>
      <c r="E726" s="27"/>
      <c r="F726" s="27"/>
      <c r="G726" s="29"/>
      <c r="H726" s="29"/>
      <c r="I726" s="29"/>
      <c r="J726" s="29"/>
      <c r="K726" s="30"/>
      <c r="L726" s="30"/>
      <c r="M726" s="32"/>
      <c r="N726" s="32"/>
      <c r="O726" s="32"/>
      <c r="P726" s="32"/>
      <c r="Q726" s="32"/>
      <c r="R726" s="32"/>
      <c r="S726" s="32"/>
      <c r="T726" s="32"/>
      <c r="U726" s="32"/>
    </row>
    <row r="727" spans="1:21" ht="15.75" customHeight="1" x14ac:dyDescent="0.35">
      <c r="A727" s="30"/>
      <c r="B727" s="27"/>
      <c r="C727" s="28"/>
      <c r="D727" s="27"/>
      <c r="E727" s="27"/>
      <c r="F727" s="27"/>
      <c r="G727" s="29"/>
      <c r="H727" s="29"/>
      <c r="I727" s="29"/>
      <c r="J727" s="29"/>
      <c r="K727" s="30"/>
      <c r="L727" s="30"/>
      <c r="M727" s="32"/>
      <c r="N727" s="32"/>
      <c r="O727" s="32"/>
      <c r="P727" s="32"/>
      <c r="Q727" s="32"/>
      <c r="R727" s="32"/>
      <c r="S727" s="32"/>
      <c r="T727" s="32"/>
      <c r="U727" s="32"/>
    </row>
    <row r="728" spans="1:21" ht="15.75" customHeight="1" x14ac:dyDescent="0.35">
      <c r="A728" s="30"/>
      <c r="B728" s="27"/>
      <c r="C728" s="28"/>
      <c r="D728" s="27"/>
      <c r="E728" s="27"/>
      <c r="F728" s="27"/>
      <c r="G728" s="29"/>
      <c r="H728" s="29"/>
      <c r="I728" s="29"/>
      <c r="J728" s="29"/>
      <c r="K728" s="30"/>
      <c r="L728" s="30"/>
      <c r="M728" s="32"/>
      <c r="N728" s="32"/>
      <c r="O728" s="32"/>
      <c r="P728" s="32"/>
      <c r="Q728" s="32"/>
      <c r="R728" s="32"/>
      <c r="S728" s="32"/>
      <c r="T728" s="32"/>
      <c r="U728" s="32"/>
    </row>
    <row r="729" spans="1:21" ht="15.75" customHeight="1" x14ac:dyDescent="0.35">
      <c r="A729" s="30"/>
      <c r="B729" s="27"/>
      <c r="C729" s="28"/>
      <c r="D729" s="27"/>
      <c r="E729" s="27"/>
      <c r="F729" s="27"/>
      <c r="G729" s="29"/>
      <c r="H729" s="29"/>
      <c r="I729" s="29"/>
      <c r="J729" s="29"/>
      <c r="K729" s="30"/>
      <c r="L729" s="30"/>
      <c r="M729" s="32"/>
      <c r="N729" s="32"/>
      <c r="O729" s="32"/>
      <c r="P729" s="32"/>
      <c r="Q729" s="32"/>
      <c r="R729" s="32"/>
      <c r="S729" s="32"/>
      <c r="T729" s="32"/>
      <c r="U729" s="32"/>
    </row>
    <row r="730" spans="1:21" ht="15.75" customHeight="1" x14ac:dyDescent="0.35">
      <c r="A730" s="30"/>
      <c r="B730" s="27"/>
      <c r="C730" s="28"/>
      <c r="D730" s="27"/>
      <c r="E730" s="27"/>
      <c r="F730" s="27"/>
      <c r="G730" s="29"/>
      <c r="H730" s="29"/>
      <c r="I730" s="29"/>
      <c r="J730" s="29"/>
      <c r="K730" s="30"/>
      <c r="L730" s="30"/>
      <c r="M730" s="32"/>
      <c r="N730" s="32"/>
      <c r="O730" s="32"/>
      <c r="P730" s="32"/>
      <c r="Q730" s="32"/>
      <c r="R730" s="32"/>
      <c r="S730" s="32"/>
      <c r="T730" s="32"/>
      <c r="U730" s="32"/>
    </row>
    <row r="731" spans="1:21" ht="15.75" customHeight="1" x14ac:dyDescent="0.35">
      <c r="A731" s="30"/>
      <c r="B731" s="27"/>
      <c r="C731" s="28"/>
      <c r="D731" s="27"/>
      <c r="E731" s="27"/>
      <c r="F731" s="27"/>
      <c r="G731" s="29"/>
      <c r="H731" s="29"/>
      <c r="I731" s="29"/>
      <c r="J731" s="29"/>
      <c r="K731" s="30"/>
      <c r="L731" s="30"/>
      <c r="M731" s="32"/>
      <c r="N731" s="32"/>
      <c r="O731" s="32"/>
      <c r="P731" s="32"/>
      <c r="Q731" s="32"/>
      <c r="R731" s="32"/>
      <c r="S731" s="32"/>
      <c r="T731" s="32"/>
      <c r="U731" s="32"/>
    </row>
    <row r="732" spans="1:21" ht="15.75" customHeight="1" x14ac:dyDescent="0.35">
      <c r="A732" s="30"/>
      <c r="B732" s="27"/>
      <c r="C732" s="28"/>
      <c r="D732" s="27"/>
      <c r="E732" s="27"/>
      <c r="F732" s="27"/>
      <c r="G732" s="29"/>
      <c r="H732" s="29"/>
      <c r="I732" s="29"/>
      <c r="J732" s="29"/>
      <c r="K732" s="30"/>
      <c r="L732" s="30"/>
      <c r="M732" s="32"/>
      <c r="N732" s="32"/>
      <c r="O732" s="32"/>
      <c r="P732" s="32"/>
      <c r="Q732" s="32"/>
      <c r="R732" s="32"/>
      <c r="S732" s="32"/>
      <c r="T732" s="32"/>
      <c r="U732" s="32"/>
    </row>
    <row r="733" spans="1:21" ht="15.75" customHeight="1" x14ac:dyDescent="0.35">
      <c r="A733" s="30"/>
      <c r="B733" s="27"/>
      <c r="C733" s="28"/>
      <c r="D733" s="27"/>
      <c r="E733" s="27"/>
      <c r="F733" s="27"/>
      <c r="G733" s="29"/>
      <c r="H733" s="29"/>
      <c r="I733" s="29"/>
      <c r="J733" s="29"/>
      <c r="K733" s="30"/>
      <c r="L733" s="30"/>
      <c r="M733" s="32"/>
      <c r="N733" s="32"/>
      <c r="O733" s="32"/>
      <c r="P733" s="32"/>
      <c r="Q733" s="32"/>
      <c r="R733" s="32"/>
      <c r="S733" s="32"/>
      <c r="T733" s="32"/>
      <c r="U733" s="32"/>
    </row>
    <row r="734" spans="1:21" ht="15.75" customHeight="1" x14ac:dyDescent="0.35">
      <c r="A734" s="30"/>
      <c r="B734" s="27"/>
      <c r="C734" s="28"/>
      <c r="D734" s="27"/>
      <c r="E734" s="27"/>
      <c r="F734" s="27"/>
      <c r="G734" s="29"/>
      <c r="H734" s="29"/>
      <c r="I734" s="29"/>
      <c r="J734" s="29"/>
      <c r="K734" s="30"/>
      <c r="L734" s="30"/>
      <c r="M734" s="32"/>
      <c r="N734" s="32"/>
      <c r="O734" s="32"/>
      <c r="P734" s="32"/>
      <c r="Q734" s="32"/>
      <c r="R734" s="32"/>
      <c r="S734" s="32"/>
      <c r="T734" s="32"/>
      <c r="U734" s="32"/>
    </row>
    <row r="735" spans="1:21" ht="15.75" customHeight="1" x14ac:dyDescent="0.35">
      <c r="A735" s="30"/>
      <c r="B735" s="27"/>
      <c r="C735" s="28"/>
      <c r="D735" s="27"/>
      <c r="E735" s="27"/>
      <c r="F735" s="27"/>
      <c r="G735" s="29"/>
      <c r="H735" s="29"/>
      <c r="I735" s="29"/>
      <c r="J735" s="29"/>
      <c r="K735" s="30"/>
      <c r="L735" s="30"/>
      <c r="M735" s="32"/>
      <c r="N735" s="32"/>
      <c r="O735" s="32"/>
      <c r="P735" s="32"/>
      <c r="Q735" s="32"/>
      <c r="R735" s="32"/>
      <c r="S735" s="32"/>
      <c r="T735" s="32"/>
      <c r="U735" s="32"/>
    </row>
    <row r="736" spans="1:21" ht="15.75" customHeight="1" x14ac:dyDescent="0.35">
      <c r="A736" s="30"/>
      <c r="B736" s="27"/>
      <c r="C736" s="28"/>
      <c r="D736" s="27"/>
      <c r="E736" s="27"/>
      <c r="F736" s="27"/>
      <c r="G736" s="29"/>
      <c r="H736" s="29"/>
      <c r="I736" s="29"/>
      <c r="J736" s="29"/>
      <c r="K736" s="30"/>
      <c r="L736" s="30"/>
      <c r="M736" s="32"/>
      <c r="N736" s="32"/>
      <c r="O736" s="32"/>
      <c r="P736" s="32"/>
      <c r="Q736" s="32"/>
      <c r="R736" s="32"/>
      <c r="S736" s="32"/>
      <c r="T736" s="32"/>
      <c r="U736" s="32"/>
    </row>
    <row r="737" spans="1:21" ht="15.75" customHeight="1" x14ac:dyDescent="0.35">
      <c r="A737" s="30"/>
      <c r="B737" s="27"/>
      <c r="C737" s="28"/>
      <c r="D737" s="27"/>
      <c r="E737" s="27"/>
      <c r="F737" s="27"/>
      <c r="G737" s="29"/>
      <c r="H737" s="29"/>
      <c r="I737" s="29"/>
      <c r="J737" s="29"/>
      <c r="K737" s="30"/>
      <c r="L737" s="30"/>
      <c r="M737" s="32"/>
      <c r="N737" s="32"/>
      <c r="O737" s="32"/>
      <c r="P737" s="32"/>
      <c r="Q737" s="32"/>
      <c r="R737" s="32"/>
      <c r="S737" s="32"/>
      <c r="T737" s="32"/>
      <c r="U737" s="32"/>
    </row>
    <row r="738" spans="1:21" ht="15.75" customHeight="1" x14ac:dyDescent="0.35">
      <c r="A738" s="30"/>
      <c r="B738" s="27"/>
      <c r="C738" s="28"/>
      <c r="D738" s="27"/>
      <c r="E738" s="27"/>
      <c r="F738" s="27"/>
      <c r="G738" s="29"/>
      <c r="H738" s="29"/>
      <c r="I738" s="29"/>
      <c r="J738" s="29"/>
      <c r="K738" s="30"/>
      <c r="L738" s="30"/>
      <c r="M738" s="32"/>
      <c r="N738" s="32"/>
      <c r="O738" s="32"/>
      <c r="P738" s="32"/>
      <c r="Q738" s="32"/>
      <c r="R738" s="32"/>
      <c r="S738" s="32"/>
      <c r="T738" s="32"/>
      <c r="U738" s="32"/>
    </row>
    <row r="739" spans="1:21" ht="15.75" customHeight="1" x14ac:dyDescent="0.35">
      <c r="A739" s="30"/>
      <c r="B739" s="27"/>
      <c r="C739" s="28"/>
      <c r="D739" s="27"/>
      <c r="E739" s="27"/>
      <c r="F739" s="27"/>
      <c r="G739" s="29"/>
      <c r="H739" s="29"/>
      <c r="I739" s="29"/>
      <c r="J739" s="29"/>
      <c r="K739" s="30"/>
      <c r="L739" s="30"/>
      <c r="M739" s="32"/>
      <c r="N739" s="32"/>
      <c r="O739" s="32"/>
      <c r="P739" s="32"/>
      <c r="Q739" s="32"/>
      <c r="R739" s="32"/>
      <c r="S739" s="32"/>
      <c r="T739" s="32"/>
      <c r="U739" s="32"/>
    </row>
    <row r="740" spans="1:21" ht="15.75" customHeight="1" x14ac:dyDescent="0.35">
      <c r="A740" s="30"/>
      <c r="B740" s="27"/>
      <c r="C740" s="28"/>
      <c r="D740" s="27"/>
      <c r="E740" s="27"/>
      <c r="F740" s="27"/>
      <c r="G740" s="29"/>
      <c r="H740" s="29"/>
      <c r="I740" s="29"/>
      <c r="J740" s="29"/>
      <c r="K740" s="30"/>
      <c r="L740" s="30"/>
      <c r="M740" s="32"/>
      <c r="N740" s="32"/>
      <c r="O740" s="32"/>
      <c r="P740" s="32"/>
      <c r="Q740" s="32"/>
      <c r="R740" s="32"/>
      <c r="S740" s="32"/>
      <c r="T740" s="32"/>
      <c r="U740" s="32"/>
    </row>
    <row r="741" spans="1:21" ht="15.75" customHeight="1" x14ac:dyDescent="0.35">
      <c r="A741" s="30"/>
      <c r="B741" s="27"/>
      <c r="C741" s="28"/>
      <c r="D741" s="27"/>
      <c r="E741" s="27"/>
      <c r="F741" s="27"/>
      <c r="G741" s="29"/>
      <c r="H741" s="29"/>
      <c r="I741" s="29"/>
      <c r="J741" s="29"/>
      <c r="K741" s="30"/>
      <c r="L741" s="30"/>
      <c r="M741" s="32"/>
      <c r="N741" s="32"/>
      <c r="O741" s="32"/>
      <c r="P741" s="32"/>
      <c r="Q741" s="32"/>
      <c r="R741" s="32"/>
      <c r="S741" s="32"/>
      <c r="T741" s="32"/>
      <c r="U741" s="32"/>
    </row>
    <row r="742" spans="1:21" ht="15.75" customHeight="1" x14ac:dyDescent="0.35">
      <c r="A742" s="30"/>
      <c r="B742" s="27"/>
      <c r="C742" s="28"/>
      <c r="D742" s="27"/>
      <c r="E742" s="27"/>
      <c r="F742" s="27"/>
      <c r="G742" s="29"/>
      <c r="H742" s="29"/>
      <c r="I742" s="29"/>
      <c r="J742" s="29"/>
      <c r="K742" s="30"/>
      <c r="L742" s="30"/>
      <c r="M742" s="32"/>
      <c r="N742" s="32"/>
      <c r="O742" s="32"/>
      <c r="P742" s="32"/>
      <c r="Q742" s="32"/>
      <c r="R742" s="32"/>
      <c r="S742" s="32"/>
      <c r="T742" s="32"/>
      <c r="U742" s="32"/>
    </row>
    <row r="743" spans="1:21" ht="15.75" customHeight="1" x14ac:dyDescent="0.35">
      <c r="A743" s="30"/>
      <c r="B743" s="27"/>
      <c r="C743" s="28"/>
      <c r="D743" s="27"/>
      <c r="E743" s="27"/>
      <c r="F743" s="27"/>
      <c r="G743" s="29"/>
      <c r="H743" s="29"/>
      <c r="I743" s="29"/>
      <c r="J743" s="29"/>
      <c r="K743" s="30"/>
      <c r="L743" s="30"/>
      <c r="M743" s="32"/>
      <c r="N743" s="32"/>
      <c r="O743" s="32"/>
      <c r="P743" s="32"/>
      <c r="Q743" s="32"/>
      <c r="R743" s="32"/>
      <c r="S743" s="32"/>
      <c r="T743" s="32"/>
      <c r="U743" s="32"/>
    </row>
    <row r="744" spans="1:21" ht="15.75" customHeight="1" x14ac:dyDescent="0.35">
      <c r="A744" s="30"/>
      <c r="B744" s="27"/>
      <c r="C744" s="28"/>
      <c r="D744" s="27"/>
      <c r="E744" s="27"/>
      <c r="F744" s="27"/>
      <c r="G744" s="29"/>
      <c r="H744" s="29"/>
      <c r="I744" s="29"/>
      <c r="J744" s="29"/>
      <c r="K744" s="30"/>
      <c r="L744" s="30"/>
      <c r="M744" s="32"/>
      <c r="N744" s="32"/>
      <c r="O744" s="32"/>
      <c r="P744" s="32"/>
      <c r="Q744" s="32"/>
      <c r="R744" s="32"/>
      <c r="S744" s="32"/>
      <c r="T744" s="32"/>
      <c r="U744" s="32"/>
    </row>
    <row r="745" spans="1:21" ht="15.75" customHeight="1" x14ac:dyDescent="0.35">
      <c r="A745" s="30"/>
      <c r="B745" s="27"/>
      <c r="C745" s="28"/>
      <c r="D745" s="27"/>
      <c r="E745" s="27"/>
      <c r="F745" s="27"/>
      <c r="G745" s="29"/>
      <c r="H745" s="29"/>
      <c r="I745" s="29"/>
      <c r="J745" s="29"/>
      <c r="K745" s="30"/>
      <c r="L745" s="30"/>
      <c r="M745" s="32"/>
      <c r="N745" s="32"/>
      <c r="O745" s="32"/>
      <c r="P745" s="32"/>
      <c r="Q745" s="32"/>
      <c r="R745" s="32"/>
      <c r="S745" s="32"/>
      <c r="T745" s="32"/>
      <c r="U745" s="32"/>
    </row>
    <row r="746" spans="1:21" ht="15.75" customHeight="1" x14ac:dyDescent="0.35">
      <c r="A746" s="30"/>
      <c r="B746" s="27"/>
      <c r="C746" s="28"/>
      <c r="D746" s="27"/>
      <c r="E746" s="27"/>
      <c r="F746" s="27"/>
      <c r="G746" s="29"/>
      <c r="H746" s="29"/>
      <c r="I746" s="29"/>
      <c r="J746" s="29"/>
      <c r="K746" s="30"/>
      <c r="L746" s="30"/>
      <c r="M746" s="32"/>
      <c r="N746" s="32"/>
      <c r="O746" s="32"/>
      <c r="P746" s="32"/>
      <c r="Q746" s="32"/>
      <c r="R746" s="32"/>
      <c r="S746" s="32"/>
      <c r="T746" s="32"/>
      <c r="U746" s="32"/>
    </row>
    <row r="747" spans="1:21" ht="15.75" customHeight="1" x14ac:dyDescent="0.35">
      <c r="A747" s="30"/>
      <c r="B747" s="27"/>
      <c r="C747" s="28"/>
      <c r="D747" s="27"/>
      <c r="E747" s="27"/>
      <c r="F747" s="27"/>
      <c r="G747" s="29"/>
      <c r="H747" s="29"/>
      <c r="I747" s="29"/>
      <c r="J747" s="29"/>
      <c r="K747" s="30"/>
      <c r="L747" s="30"/>
      <c r="M747" s="32"/>
      <c r="N747" s="32"/>
      <c r="O747" s="32"/>
      <c r="P747" s="32"/>
      <c r="Q747" s="32"/>
      <c r="R747" s="32"/>
      <c r="S747" s="32"/>
      <c r="T747" s="32"/>
      <c r="U747" s="32"/>
    </row>
    <row r="748" spans="1:21" ht="15.75" customHeight="1" x14ac:dyDescent="0.35">
      <c r="A748" s="30"/>
      <c r="B748" s="27"/>
      <c r="C748" s="28"/>
      <c r="D748" s="27"/>
      <c r="E748" s="27"/>
      <c r="F748" s="27"/>
      <c r="G748" s="29"/>
      <c r="H748" s="29"/>
      <c r="I748" s="29"/>
      <c r="J748" s="29"/>
      <c r="K748" s="30"/>
      <c r="L748" s="30"/>
      <c r="M748" s="32"/>
      <c r="N748" s="32"/>
      <c r="O748" s="32"/>
      <c r="P748" s="32"/>
      <c r="Q748" s="32"/>
      <c r="R748" s="32"/>
      <c r="S748" s="32"/>
      <c r="T748" s="32"/>
      <c r="U748" s="32"/>
    </row>
    <row r="749" spans="1:21" ht="15.75" customHeight="1" x14ac:dyDescent="0.35">
      <c r="A749" s="30"/>
      <c r="B749" s="27"/>
      <c r="C749" s="28"/>
      <c r="D749" s="27"/>
      <c r="E749" s="27"/>
      <c r="F749" s="27"/>
      <c r="G749" s="29"/>
      <c r="H749" s="29"/>
      <c r="I749" s="29"/>
      <c r="J749" s="29"/>
      <c r="K749" s="30"/>
      <c r="L749" s="30"/>
      <c r="M749" s="32"/>
      <c r="N749" s="32"/>
      <c r="O749" s="32"/>
      <c r="P749" s="32"/>
      <c r="Q749" s="32"/>
      <c r="R749" s="32"/>
      <c r="S749" s="32"/>
      <c r="T749" s="32"/>
      <c r="U749" s="32"/>
    </row>
    <row r="750" spans="1:21" ht="15.75" customHeight="1" x14ac:dyDescent="0.35">
      <c r="A750" s="30"/>
      <c r="B750" s="27"/>
      <c r="C750" s="28"/>
      <c r="D750" s="27"/>
      <c r="E750" s="27"/>
      <c r="F750" s="27"/>
      <c r="G750" s="29"/>
      <c r="H750" s="29"/>
      <c r="I750" s="29"/>
      <c r="J750" s="29"/>
      <c r="K750" s="30"/>
      <c r="L750" s="30"/>
      <c r="M750" s="32"/>
      <c r="N750" s="32"/>
      <c r="O750" s="32"/>
      <c r="P750" s="32"/>
      <c r="Q750" s="32"/>
      <c r="R750" s="32"/>
      <c r="S750" s="32"/>
      <c r="T750" s="32"/>
      <c r="U750" s="32"/>
    </row>
    <row r="751" spans="1:21" ht="15.75" customHeight="1" x14ac:dyDescent="0.35">
      <c r="A751" s="30"/>
      <c r="B751" s="27"/>
      <c r="C751" s="28"/>
      <c r="D751" s="27"/>
      <c r="E751" s="27"/>
      <c r="F751" s="27"/>
      <c r="G751" s="29"/>
      <c r="H751" s="29"/>
      <c r="I751" s="29"/>
      <c r="J751" s="29"/>
      <c r="K751" s="30"/>
      <c r="L751" s="30"/>
      <c r="M751" s="32"/>
      <c r="N751" s="32"/>
      <c r="O751" s="32"/>
      <c r="P751" s="32"/>
      <c r="Q751" s="32"/>
      <c r="R751" s="32"/>
      <c r="S751" s="32"/>
      <c r="T751" s="32"/>
      <c r="U751" s="32"/>
    </row>
    <row r="752" spans="1:21" ht="15.75" customHeight="1" x14ac:dyDescent="0.35">
      <c r="A752" s="30"/>
      <c r="B752" s="27"/>
      <c r="C752" s="28"/>
      <c r="D752" s="27"/>
      <c r="E752" s="27"/>
      <c r="F752" s="27"/>
      <c r="G752" s="29"/>
      <c r="H752" s="29"/>
      <c r="I752" s="29"/>
      <c r="J752" s="29"/>
      <c r="K752" s="30"/>
      <c r="L752" s="30"/>
      <c r="M752" s="32"/>
      <c r="N752" s="32"/>
      <c r="O752" s="32"/>
      <c r="P752" s="32"/>
      <c r="Q752" s="32"/>
      <c r="R752" s="32"/>
      <c r="S752" s="32"/>
      <c r="T752" s="32"/>
      <c r="U752" s="32"/>
    </row>
    <row r="753" spans="1:21" ht="15.75" customHeight="1" x14ac:dyDescent="0.35">
      <c r="A753" s="30"/>
      <c r="B753" s="27"/>
      <c r="C753" s="28"/>
      <c r="D753" s="27"/>
      <c r="E753" s="27"/>
      <c r="F753" s="27"/>
      <c r="G753" s="29"/>
      <c r="H753" s="29"/>
      <c r="I753" s="29"/>
      <c r="J753" s="29"/>
      <c r="K753" s="30"/>
      <c r="L753" s="30"/>
      <c r="M753" s="32"/>
      <c r="N753" s="32"/>
      <c r="O753" s="32"/>
      <c r="P753" s="32"/>
      <c r="Q753" s="32"/>
      <c r="R753" s="32"/>
      <c r="S753" s="32"/>
      <c r="T753" s="32"/>
      <c r="U753" s="32"/>
    </row>
    <row r="754" spans="1:21" ht="15.75" customHeight="1" x14ac:dyDescent="0.35">
      <c r="A754" s="30"/>
      <c r="B754" s="27"/>
      <c r="C754" s="28"/>
      <c r="D754" s="27"/>
      <c r="E754" s="27"/>
      <c r="F754" s="27"/>
      <c r="G754" s="29"/>
      <c r="H754" s="29"/>
      <c r="I754" s="29"/>
      <c r="J754" s="29"/>
      <c r="K754" s="30"/>
      <c r="L754" s="30"/>
      <c r="M754" s="32"/>
      <c r="N754" s="32"/>
      <c r="O754" s="32"/>
      <c r="P754" s="32"/>
      <c r="Q754" s="32"/>
      <c r="R754" s="32"/>
      <c r="S754" s="32"/>
      <c r="T754" s="32"/>
      <c r="U754" s="32"/>
    </row>
    <row r="755" spans="1:21" ht="15.75" customHeight="1" x14ac:dyDescent="0.35">
      <c r="A755" s="30"/>
      <c r="B755" s="27"/>
      <c r="C755" s="28"/>
      <c r="D755" s="27"/>
      <c r="E755" s="27"/>
      <c r="F755" s="27"/>
      <c r="G755" s="29"/>
      <c r="H755" s="29"/>
      <c r="I755" s="29"/>
      <c r="J755" s="29"/>
      <c r="K755" s="30"/>
      <c r="L755" s="30"/>
      <c r="M755" s="32"/>
      <c r="N755" s="32"/>
      <c r="O755" s="32"/>
      <c r="P755" s="32"/>
      <c r="Q755" s="32"/>
      <c r="R755" s="32"/>
      <c r="S755" s="32"/>
      <c r="T755" s="32"/>
      <c r="U755" s="32"/>
    </row>
    <row r="756" spans="1:21" ht="15.75" customHeight="1" x14ac:dyDescent="0.35">
      <c r="A756" s="30"/>
      <c r="B756" s="27"/>
      <c r="C756" s="28"/>
      <c r="D756" s="27"/>
      <c r="E756" s="27"/>
      <c r="F756" s="27"/>
      <c r="G756" s="29"/>
      <c r="H756" s="29"/>
      <c r="I756" s="29"/>
      <c r="J756" s="29"/>
      <c r="K756" s="30"/>
      <c r="L756" s="30"/>
      <c r="M756" s="32"/>
      <c r="N756" s="32"/>
      <c r="O756" s="32"/>
      <c r="P756" s="32"/>
      <c r="Q756" s="32"/>
      <c r="R756" s="32"/>
      <c r="S756" s="32"/>
      <c r="T756" s="32"/>
      <c r="U756" s="32"/>
    </row>
    <row r="757" spans="1:21" ht="15.75" customHeight="1" x14ac:dyDescent="0.35">
      <c r="A757" s="30"/>
      <c r="B757" s="27"/>
      <c r="C757" s="28"/>
      <c r="D757" s="27"/>
      <c r="E757" s="27"/>
      <c r="F757" s="27"/>
      <c r="G757" s="29"/>
      <c r="H757" s="29"/>
      <c r="I757" s="29"/>
      <c r="J757" s="29"/>
      <c r="K757" s="30"/>
      <c r="L757" s="30"/>
      <c r="M757" s="32"/>
      <c r="N757" s="32"/>
      <c r="O757" s="32"/>
      <c r="P757" s="32"/>
      <c r="Q757" s="32"/>
      <c r="R757" s="32"/>
      <c r="S757" s="32"/>
      <c r="T757" s="32"/>
      <c r="U757" s="32"/>
    </row>
    <row r="758" spans="1:21" ht="15.75" customHeight="1" x14ac:dyDescent="0.35">
      <c r="A758" s="30"/>
      <c r="B758" s="27"/>
      <c r="C758" s="28"/>
      <c r="D758" s="27"/>
      <c r="E758" s="27"/>
      <c r="F758" s="27"/>
      <c r="G758" s="29"/>
      <c r="H758" s="29"/>
      <c r="I758" s="29"/>
      <c r="J758" s="29"/>
      <c r="K758" s="30"/>
      <c r="L758" s="30"/>
      <c r="M758" s="32"/>
      <c r="N758" s="32"/>
      <c r="O758" s="32"/>
      <c r="P758" s="32"/>
      <c r="Q758" s="32"/>
      <c r="R758" s="32"/>
      <c r="S758" s="32"/>
      <c r="T758" s="32"/>
      <c r="U758" s="32"/>
    </row>
    <row r="759" spans="1:21" ht="15.75" customHeight="1" x14ac:dyDescent="0.35">
      <c r="A759" s="30"/>
      <c r="B759" s="27"/>
      <c r="C759" s="28"/>
      <c r="D759" s="27"/>
      <c r="E759" s="27"/>
      <c r="F759" s="27"/>
      <c r="G759" s="29"/>
      <c r="H759" s="29"/>
      <c r="I759" s="29"/>
      <c r="J759" s="29"/>
      <c r="K759" s="30"/>
      <c r="L759" s="30"/>
      <c r="M759" s="32"/>
      <c r="N759" s="32"/>
      <c r="O759" s="32"/>
      <c r="P759" s="32"/>
      <c r="Q759" s="32"/>
      <c r="R759" s="32"/>
      <c r="S759" s="32"/>
      <c r="T759" s="32"/>
      <c r="U759" s="32"/>
    </row>
    <row r="760" spans="1:21" ht="15.75" customHeight="1" x14ac:dyDescent="0.35">
      <c r="A760" s="30"/>
      <c r="B760" s="27"/>
      <c r="C760" s="28"/>
      <c r="D760" s="27"/>
      <c r="E760" s="27"/>
      <c r="F760" s="27"/>
      <c r="G760" s="29"/>
      <c r="H760" s="29"/>
      <c r="I760" s="29"/>
      <c r="J760" s="29"/>
      <c r="K760" s="30"/>
      <c r="L760" s="30"/>
      <c r="M760" s="32"/>
      <c r="N760" s="32"/>
      <c r="O760" s="32"/>
      <c r="P760" s="32"/>
      <c r="Q760" s="32"/>
      <c r="R760" s="32"/>
      <c r="S760" s="32"/>
      <c r="T760" s="32"/>
      <c r="U760" s="32"/>
    </row>
    <row r="761" spans="1:21" ht="15.75" customHeight="1" x14ac:dyDescent="0.35">
      <c r="A761" s="30"/>
      <c r="B761" s="27"/>
      <c r="C761" s="28"/>
      <c r="D761" s="27"/>
      <c r="E761" s="27"/>
      <c r="F761" s="27"/>
      <c r="G761" s="29"/>
      <c r="H761" s="29"/>
      <c r="I761" s="29"/>
      <c r="J761" s="29"/>
      <c r="K761" s="30"/>
      <c r="L761" s="30"/>
      <c r="M761" s="32"/>
      <c r="N761" s="32"/>
      <c r="O761" s="32"/>
      <c r="P761" s="32"/>
      <c r="Q761" s="32"/>
      <c r="R761" s="32"/>
      <c r="S761" s="32"/>
      <c r="T761" s="32"/>
      <c r="U761" s="32"/>
    </row>
    <row r="762" spans="1:21" ht="15.75" customHeight="1" x14ac:dyDescent="0.35">
      <c r="A762" s="30"/>
      <c r="B762" s="27"/>
      <c r="C762" s="28"/>
      <c r="D762" s="27"/>
      <c r="E762" s="27"/>
      <c r="F762" s="27"/>
      <c r="G762" s="29"/>
      <c r="H762" s="29"/>
      <c r="I762" s="29"/>
      <c r="J762" s="29"/>
      <c r="K762" s="30"/>
      <c r="L762" s="30"/>
      <c r="M762" s="32"/>
      <c r="N762" s="32"/>
      <c r="O762" s="32"/>
      <c r="P762" s="32"/>
      <c r="Q762" s="32"/>
      <c r="R762" s="32"/>
      <c r="S762" s="32"/>
      <c r="T762" s="32"/>
      <c r="U762" s="32"/>
    </row>
    <row r="763" spans="1:21" ht="15.75" customHeight="1" x14ac:dyDescent="0.35">
      <c r="A763" s="30"/>
      <c r="B763" s="27"/>
      <c r="C763" s="28"/>
      <c r="D763" s="27"/>
      <c r="E763" s="27"/>
      <c r="F763" s="27"/>
      <c r="G763" s="29"/>
      <c r="H763" s="29"/>
      <c r="I763" s="29"/>
      <c r="J763" s="29"/>
      <c r="K763" s="30"/>
      <c r="L763" s="30"/>
      <c r="M763" s="32"/>
      <c r="N763" s="32"/>
      <c r="O763" s="32"/>
      <c r="P763" s="32"/>
      <c r="Q763" s="32"/>
      <c r="R763" s="32"/>
      <c r="S763" s="32"/>
      <c r="T763" s="32"/>
      <c r="U763" s="32"/>
    </row>
    <row r="764" spans="1:21" ht="15.75" customHeight="1" x14ac:dyDescent="0.35">
      <c r="A764" s="30"/>
      <c r="B764" s="27"/>
      <c r="C764" s="28"/>
      <c r="D764" s="27"/>
      <c r="E764" s="27"/>
      <c r="F764" s="27"/>
      <c r="G764" s="29"/>
      <c r="H764" s="29"/>
      <c r="I764" s="29"/>
      <c r="J764" s="29"/>
      <c r="K764" s="30"/>
      <c r="L764" s="30"/>
      <c r="M764" s="32"/>
      <c r="N764" s="32"/>
      <c r="O764" s="32"/>
      <c r="P764" s="32"/>
      <c r="Q764" s="32"/>
      <c r="R764" s="32"/>
      <c r="S764" s="32"/>
      <c r="T764" s="32"/>
      <c r="U764" s="32"/>
    </row>
    <row r="765" spans="1:21" ht="15.75" customHeight="1" x14ac:dyDescent="0.35">
      <c r="A765" s="30"/>
      <c r="B765" s="27"/>
      <c r="C765" s="28"/>
      <c r="D765" s="27"/>
      <c r="E765" s="27"/>
      <c r="F765" s="27"/>
      <c r="G765" s="29"/>
      <c r="H765" s="29"/>
      <c r="I765" s="29"/>
      <c r="J765" s="29"/>
      <c r="K765" s="30"/>
      <c r="L765" s="30"/>
      <c r="M765" s="32"/>
      <c r="N765" s="32"/>
      <c r="O765" s="32"/>
      <c r="P765" s="32"/>
      <c r="Q765" s="32"/>
      <c r="R765" s="32"/>
      <c r="S765" s="32"/>
      <c r="T765" s="32"/>
      <c r="U765" s="32"/>
    </row>
    <row r="766" spans="1:21" ht="15.75" customHeight="1" x14ac:dyDescent="0.35">
      <c r="A766" s="30"/>
      <c r="B766" s="27"/>
      <c r="C766" s="28"/>
      <c r="D766" s="27"/>
      <c r="E766" s="27"/>
      <c r="F766" s="27"/>
      <c r="G766" s="29"/>
      <c r="H766" s="29"/>
      <c r="I766" s="29"/>
      <c r="J766" s="29"/>
      <c r="K766" s="30"/>
      <c r="L766" s="30"/>
      <c r="M766" s="32"/>
      <c r="N766" s="32"/>
      <c r="O766" s="32"/>
      <c r="P766" s="32"/>
      <c r="Q766" s="32"/>
      <c r="R766" s="32"/>
      <c r="S766" s="32"/>
      <c r="T766" s="32"/>
      <c r="U766" s="32"/>
    </row>
    <row r="767" spans="1:21" ht="15.75" customHeight="1" x14ac:dyDescent="0.35">
      <c r="A767" s="30"/>
      <c r="B767" s="27"/>
      <c r="C767" s="28"/>
      <c r="D767" s="27"/>
      <c r="E767" s="27"/>
      <c r="F767" s="27"/>
      <c r="G767" s="29"/>
      <c r="H767" s="29"/>
      <c r="I767" s="29"/>
      <c r="J767" s="29"/>
      <c r="K767" s="30"/>
      <c r="L767" s="30"/>
      <c r="M767" s="32"/>
      <c r="N767" s="32"/>
      <c r="O767" s="32"/>
      <c r="P767" s="32"/>
      <c r="Q767" s="32"/>
      <c r="R767" s="32"/>
      <c r="S767" s="32"/>
      <c r="T767" s="32"/>
      <c r="U767" s="32"/>
    </row>
    <row r="768" spans="1:21" ht="15.75" customHeight="1" x14ac:dyDescent="0.35">
      <c r="A768" s="30"/>
      <c r="B768" s="27"/>
      <c r="C768" s="28"/>
      <c r="D768" s="27"/>
      <c r="E768" s="27"/>
      <c r="F768" s="27"/>
      <c r="G768" s="29"/>
      <c r="H768" s="29"/>
      <c r="I768" s="29"/>
      <c r="J768" s="29"/>
      <c r="K768" s="30"/>
      <c r="L768" s="30"/>
      <c r="M768" s="32"/>
      <c r="N768" s="32"/>
      <c r="O768" s="32"/>
      <c r="P768" s="32"/>
      <c r="Q768" s="32"/>
      <c r="R768" s="32"/>
      <c r="S768" s="32"/>
      <c r="T768" s="32"/>
      <c r="U768" s="32"/>
    </row>
    <row r="769" spans="1:21" ht="15.75" customHeight="1" x14ac:dyDescent="0.35">
      <c r="A769" s="30"/>
      <c r="B769" s="27"/>
      <c r="C769" s="28"/>
      <c r="D769" s="27"/>
      <c r="E769" s="27"/>
      <c r="F769" s="27"/>
      <c r="G769" s="29"/>
      <c r="H769" s="29"/>
      <c r="I769" s="29"/>
      <c r="J769" s="29"/>
      <c r="K769" s="30"/>
      <c r="L769" s="30"/>
      <c r="M769" s="32"/>
      <c r="N769" s="32"/>
      <c r="O769" s="32"/>
      <c r="P769" s="32"/>
      <c r="Q769" s="32"/>
      <c r="R769" s="32"/>
      <c r="S769" s="32"/>
      <c r="T769" s="32"/>
      <c r="U769" s="32"/>
    </row>
    <row r="770" spans="1:21" ht="15.75" customHeight="1" x14ac:dyDescent="0.35">
      <c r="A770" s="30"/>
      <c r="B770" s="27"/>
      <c r="C770" s="28"/>
      <c r="D770" s="27"/>
      <c r="E770" s="27"/>
      <c r="F770" s="27"/>
      <c r="G770" s="29"/>
      <c r="H770" s="29"/>
      <c r="I770" s="29"/>
      <c r="J770" s="29"/>
      <c r="K770" s="30"/>
      <c r="L770" s="30"/>
      <c r="M770" s="32"/>
      <c r="N770" s="32"/>
      <c r="O770" s="32"/>
      <c r="P770" s="32"/>
      <c r="Q770" s="32"/>
      <c r="R770" s="32"/>
      <c r="S770" s="32"/>
      <c r="T770" s="32"/>
      <c r="U770" s="32"/>
    </row>
    <row r="771" spans="1:21" ht="15.75" customHeight="1" x14ac:dyDescent="0.35">
      <c r="A771" s="30"/>
      <c r="B771" s="27"/>
      <c r="C771" s="28"/>
      <c r="D771" s="27"/>
      <c r="E771" s="27"/>
      <c r="F771" s="27"/>
      <c r="G771" s="29"/>
      <c r="H771" s="29"/>
      <c r="I771" s="29"/>
      <c r="J771" s="29"/>
      <c r="K771" s="30"/>
      <c r="L771" s="30"/>
      <c r="M771" s="32"/>
      <c r="N771" s="32"/>
      <c r="O771" s="32"/>
      <c r="P771" s="32"/>
      <c r="Q771" s="32"/>
      <c r="R771" s="32"/>
      <c r="S771" s="32"/>
      <c r="T771" s="32"/>
      <c r="U771" s="32"/>
    </row>
    <row r="772" spans="1:21" ht="15.75" customHeight="1" x14ac:dyDescent="0.35">
      <c r="A772" s="30"/>
      <c r="B772" s="27"/>
      <c r="C772" s="28"/>
      <c r="D772" s="27"/>
      <c r="E772" s="27"/>
      <c r="F772" s="27"/>
      <c r="G772" s="29"/>
      <c r="H772" s="29"/>
      <c r="I772" s="29"/>
      <c r="J772" s="29"/>
      <c r="K772" s="30"/>
      <c r="L772" s="30"/>
      <c r="M772" s="32"/>
      <c r="N772" s="32"/>
      <c r="O772" s="32"/>
      <c r="P772" s="32"/>
      <c r="Q772" s="32"/>
      <c r="R772" s="32"/>
      <c r="S772" s="32"/>
      <c r="T772" s="32"/>
      <c r="U772" s="32"/>
    </row>
    <row r="773" spans="1:21" ht="15.75" customHeight="1" x14ac:dyDescent="0.35">
      <c r="A773" s="30"/>
      <c r="B773" s="27"/>
      <c r="C773" s="28"/>
      <c r="D773" s="27"/>
      <c r="E773" s="27"/>
      <c r="F773" s="27"/>
      <c r="G773" s="29"/>
      <c r="H773" s="29"/>
      <c r="I773" s="29"/>
      <c r="J773" s="29"/>
      <c r="K773" s="30"/>
      <c r="L773" s="30"/>
      <c r="M773" s="32"/>
      <c r="N773" s="32"/>
      <c r="O773" s="32"/>
      <c r="P773" s="32"/>
      <c r="Q773" s="32"/>
      <c r="R773" s="32"/>
      <c r="S773" s="32"/>
      <c r="T773" s="32"/>
      <c r="U773" s="32"/>
    </row>
    <row r="774" spans="1:21" ht="15.75" customHeight="1" x14ac:dyDescent="0.35">
      <c r="A774" s="30"/>
      <c r="B774" s="27"/>
      <c r="C774" s="28"/>
      <c r="D774" s="27"/>
      <c r="E774" s="27"/>
      <c r="F774" s="27"/>
      <c r="G774" s="29"/>
      <c r="H774" s="29"/>
      <c r="I774" s="29"/>
      <c r="J774" s="29"/>
      <c r="K774" s="30"/>
      <c r="L774" s="30"/>
      <c r="M774" s="32"/>
      <c r="N774" s="32"/>
      <c r="O774" s="32"/>
      <c r="P774" s="32"/>
      <c r="Q774" s="32"/>
      <c r="R774" s="32"/>
      <c r="S774" s="32"/>
      <c r="T774" s="32"/>
      <c r="U774" s="32"/>
    </row>
    <row r="775" spans="1:21" ht="15.75" customHeight="1" x14ac:dyDescent="0.35">
      <c r="A775" s="30"/>
      <c r="B775" s="27"/>
      <c r="C775" s="28"/>
      <c r="D775" s="27"/>
      <c r="E775" s="27"/>
      <c r="F775" s="27"/>
      <c r="G775" s="29"/>
      <c r="H775" s="29"/>
      <c r="I775" s="29"/>
      <c r="J775" s="29"/>
      <c r="K775" s="30"/>
      <c r="L775" s="30"/>
      <c r="M775" s="32"/>
      <c r="N775" s="32"/>
      <c r="O775" s="32"/>
      <c r="P775" s="32"/>
      <c r="Q775" s="32"/>
      <c r="R775" s="32"/>
      <c r="S775" s="32"/>
      <c r="T775" s="32"/>
      <c r="U775" s="32"/>
    </row>
    <row r="776" spans="1:21" ht="15.75" customHeight="1" x14ac:dyDescent="0.35">
      <c r="A776" s="30"/>
      <c r="B776" s="27"/>
      <c r="C776" s="28"/>
      <c r="D776" s="27"/>
      <c r="E776" s="27"/>
      <c r="F776" s="27"/>
      <c r="G776" s="29"/>
      <c r="H776" s="29"/>
      <c r="I776" s="29"/>
      <c r="J776" s="29"/>
      <c r="K776" s="30"/>
      <c r="L776" s="30"/>
      <c r="M776" s="32"/>
      <c r="N776" s="32"/>
      <c r="O776" s="32"/>
      <c r="P776" s="32"/>
      <c r="Q776" s="32"/>
      <c r="R776" s="32"/>
      <c r="S776" s="32"/>
      <c r="T776" s="32"/>
      <c r="U776" s="32"/>
    </row>
    <row r="777" spans="1:21" ht="15.75" customHeight="1" x14ac:dyDescent="0.35">
      <c r="A777" s="30"/>
      <c r="B777" s="27"/>
      <c r="C777" s="28"/>
      <c r="D777" s="27"/>
      <c r="E777" s="27"/>
      <c r="F777" s="27"/>
      <c r="G777" s="29"/>
      <c r="H777" s="29"/>
      <c r="I777" s="29"/>
      <c r="J777" s="29"/>
      <c r="K777" s="30"/>
      <c r="L777" s="30"/>
      <c r="M777" s="32"/>
      <c r="N777" s="32"/>
      <c r="O777" s="32"/>
      <c r="P777" s="32"/>
      <c r="Q777" s="32"/>
      <c r="R777" s="32"/>
      <c r="S777" s="32"/>
      <c r="T777" s="32"/>
      <c r="U777" s="32"/>
    </row>
    <row r="778" spans="1:21" ht="15.75" customHeight="1" x14ac:dyDescent="0.35">
      <c r="A778" s="30"/>
      <c r="B778" s="27"/>
      <c r="C778" s="28"/>
      <c r="D778" s="27"/>
      <c r="E778" s="27"/>
      <c r="F778" s="27"/>
      <c r="G778" s="29"/>
      <c r="H778" s="29"/>
      <c r="I778" s="29"/>
      <c r="J778" s="29"/>
      <c r="K778" s="30"/>
      <c r="L778" s="30"/>
      <c r="M778" s="32"/>
      <c r="N778" s="32"/>
      <c r="O778" s="32"/>
      <c r="P778" s="32"/>
      <c r="Q778" s="32"/>
      <c r="R778" s="32"/>
      <c r="S778" s="32"/>
      <c r="T778" s="32"/>
      <c r="U778" s="32"/>
    </row>
    <row r="779" spans="1:21" ht="15.75" customHeight="1" x14ac:dyDescent="0.35">
      <c r="A779" s="30"/>
      <c r="B779" s="27"/>
      <c r="C779" s="28"/>
      <c r="D779" s="27"/>
      <c r="E779" s="27"/>
      <c r="F779" s="27"/>
      <c r="G779" s="29"/>
      <c r="H779" s="29"/>
      <c r="I779" s="29"/>
      <c r="J779" s="29"/>
      <c r="K779" s="30"/>
      <c r="L779" s="30"/>
      <c r="M779" s="32"/>
      <c r="N779" s="32"/>
      <c r="O779" s="32"/>
      <c r="P779" s="32"/>
      <c r="Q779" s="32"/>
      <c r="R779" s="32"/>
      <c r="S779" s="32"/>
      <c r="T779" s="32"/>
      <c r="U779" s="32"/>
    </row>
    <row r="780" spans="1:21" ht="15.75" customHeight="1" x14ac:dyDescent="0.35">
      <c r="A780" s="30"/>
      <c r="B780" s="27"/>
      <c r="C780" s="28"/>
      <c r="D780" s="27"/>
      <c r="E780" s="27"/>
      <c r="F780" s="27"/>
      <c r="G780" s="29"/>
      <c r="H780" s="29"/>
      <c r="I780" s="29"/>
      <c r="J780" s="29"/>
      <c r="K780" s="30"/>
      <c r="L780" s="30"/>
      <c r="M780" s="32"/>
      <c r="N780" s="32"/>
      <c r="O780" s="32"/>
      <c r="P780" s="32"/>
      <c r="Q780" s="32"/>
      <c r="R780" s="32"/>
      <c r="S780" s="32"/>
      <c r="T780" s="32"/>
      <c r="U780" s="32"/>
    </row>
    <row r="781" spans="1:21" ht="15.75" customHeight="1" x14ac:dyDescent="0.35">
      <c r="A781" s="30"/>
      <c r="B781" s="27"/>
      <c r="C781" s="28"/>
      <c r="D781" s="27"/>
      <c r="E781" s="27"/>
      <c r="F781" s="27"/>
      <c r="G781" s="29"/>
      <c r="H781" s="29"/>
      <c r="I781" s="29"/>
      <c r="J781" s="29"/>
      <c r="K781" s="30"/>
      <c r="L781" s="30"/>
      <c r="M781" s="32"/>
      <c r="N781" s="32"/>
      <c r="O781" s="32"/>
      <c r="P781" s="32"/>
      <c r="Q781" s="32"/>
      <c r="R781" s="32"/>
      <c r="S781" s="32"/>
      <c r="T781" s="32"/>
      <c r="U781" s="32"/>
    </row>
    <row r="782" spans="1:21" ht="15.75" customHeight="1" x14ac:dyDescent="0.35">
      <c r="A782" s="30"/>
      <c r="B782" s="27"/>
      <c r="C782" s="28"/>
      <c r="D782" s="27"/>
      <c r="E782" s="27"/>
      <c r="F782" s="27"/>
      <c r="G782" s="29"/>
      <c r="H782" s="29"/>
      <c r="I782" s="29"/>
      <c r="J782" s="29"/>
      <c r="K782" s="30"/>
      <c r="L782" s="30"/>
      <c r="M782" s="32"/>
      <c r="N782" s="32"/>
      <c r="O782" s="32"/>
      <c r="P782" s="32"/>
      <c r="Q782" s="32"/>
      <c r="R782" s="32"/>
      <c r="S782" s="32"/>
      <c r="T782" s="32"/>
      <c r="U782" s="32"/>
    </row>
    <row r="783" spans="1:21" ht="15.75" customHeight="1" x14ac:dyDescent="0.35">
      <c r="A783" s="30"/>
      <c r="B783" s="27"/>
      <c r="C783" s="28"/>
      <c r="D783" s="27"/>
      <c r="E783" s="27"/>
      <c r="F783" s="27"/>
      <c r="G783" s="29"/>
      <c r="H783" s="29"/>
      <c r="I783" s="29"/>
      <c r="J783" s="29"/>
      <c r="K783" s="30"/>
      <c r="L783" s="30"/>
      <c r="M783" s="32"/>
      <c r="N783" s="32"/>
      <c r="O783" s="32"/>
      <c r="P783" s="32"/>
      <c r="Q783" s="32"/>
      <c r="R783" s="32"/>
      <c r="S783" s="32"/>
      <c r="T783" s="32"/>
      <c r="U783" s="32"/>
    </row>
    <row r="784" spans="1:21" ht="15.75" customHeight="1" x14ac:dyDescent="0.35">
      <c r="A784" s="30"/>
      <c r="B784" s="27"/>
      <c r="C784" s="28"/>
      <c r="D784" s="27"/>
      <c r="E784" s="27"/>
      <c r="F784" s="27"/>
      <c r="G784" s="29"/>
      <c r="H784" s="29"/>
      <c r="I784" s="29"/>
      <c r="J784" s="29"/>
      <c r="K784" s="30"/>
      <c r="L784" s="30"/>
      <c r="M784" s="32"/>
      <c r="N784" s="32"/>
      <c r="O784" s="32"/>
      <c r="P784" s="32"/>
      <c r="Q784" s="32"/>
      <c r="R784" s="32"/>
      <c r="S784" s="32"/>
      <c r="T784" s="32"/>
      <c r="U784" s="32"/>
    </row>
    <row r="785" spans="1:21" ht="15.75" customHeight="1" x14ac:dyDescent="0.35">
      <c r="A785" s="30"/>
      <c r="B785" s="27"/>
      <c r="C785" s="28"/>
      <c r="D785" s="27"/>
      <c r="E785" s="27"/>
      <c r="F785" s="27"/>
      <c r="G785" s="29"/>
      <c r="H785" s="29"/>
      <c r="I785" s="29"/>
      <c r="J785" s="29"/>
      <c r="K785" s="30"/>
      <c r="L785" s="30"/>
      <c r="M785" s="32"/>
      <c r="N785" s="32"/>
      <c r="O785" s="32"/>
      <c r="P785" s="32"/>
      <c r="Q785" s="32"/>
      <c r="R785" s="32"/>
      <c r="S785" s="32"/>
      <c r="T785" s="32"/>
      <c r="U785" s="32"/>
    </row>
    <row r="786" spans="1:21" ht="15.75" customHeight="1" x14ac:dyDescent="0.35">
      <c r="A786" s="30"/>
      <c r="B786" s="27"/>
      <c r="C786" s="28"/>
      <c r="D786" s="27"/>
      <c r="E786" s="27"/>
      <c r="F786" s="27"/>
      <c r="G786" s="29"/>
      <c r="H786" s="29"/>
      <c r="I786" s="29"/>
      <c r="J786" s="29"/>
      <c r="K786" s="30"/>
      <c r="L786" s="30"/>
      <c r="M786" s="32"/>
      <c r="N786" s="32"/>
      <c r="O786" s="32"/>
      <c r="P786" s="32"/>
      <c r="Q786" s="32"/>
      <c r="R786" s="32"/>
      <c r="S786" s="32"/>
      <c r="T786" s="32"/>
      <c r="U786" s="32"/>
    </row>
    <row r="787" spans="1:21" ht="15.75" customHeight="1" x14ac:dyDescent="0.35">
      <c r="A787" s="30"/>
      <c r="B787" s="27"/>
      <c r="C787" s="28"/>
      <c r="D787" s="27"/>
      <c r="E787" s="27"/>
      <c r="F787" s="27"/>
      <c r="G787" s="29"/>
      <c r="H787" s="29"/>
      <c r="I787" s="29"/>
      <c r="J787" s="29"/>
      <c r="K787" s="30"/>
      <c r="L787" s="30"/>
      <c r="M787" s="32"/>
      <c r="N787" s="32"/>
      <c r="O787" s="32"/>
      <c r="P787" s="32"/>
      <c r="Q787" s="32"/>
      <c r="R787" s="32"/>
      <c r="S787" s="32"/>
      <c r="T787" s="32"/>
      <c r="U787" s="32"/>
    </row>
    <row r="788" spans="1:21" ht="15.75" customHeight="1" x14ac:dyDescent="0.35">
      <c r="A788" s="30"/>
      <c r="B788" s="27"/>
      <c r="C788" s="28"/>
      <c r="D788" s="27"/>
      <c r="E788" s="27"/>
      <c r="F788" s="27"/>
      <c r="G788" s="29"/>
      <c r="H788" s="29"/>
      <c r="I788" s="29"/>
      <c r="J788" s="29"/>
      <c r="K788" s="30"/>
      <c r="L788" s="30"/>
      <c r="M788" s="32"/>
      <c r="N788" s="32"/>
      <c r="O788" s="32"/>
      <c r="P788" s="32"/>
      <c r="Q788" s="32"/>
      <c r="R788" s="32"/>
      <c r="S788" s="32"/>
      <c r="T788" s="32"/>
      <c r="U788" s="32"/>
    </row>
    <row r="789" spans="1:21" ht="15.75" customHeight="1" x14ac:dyDescent="0.35">
      <c r="A789" s="30"/>
      <c r="B789" s="27"/>
      <c r="C789" s="28"/>
      <c r="D789" s="27"/>
      <c r="E789" s="27"/>
      <c r="F789" s="27"/>
      <c r="G789" s="29"/>
      <c r="H789" s="29"/>
      <c r="I789" s="29"/>
      <c r="J789" s="29"/>
      <c r="K789" s="30"/>
      <c r="L789" s="30"/>
      <c r="M789" s="32"/>
      <c r="N789" s="32"/>
      <c r="O789" s="32"/>
      <c r="P789" s="32"/>
      <c r="Q789" s="32"/>
      <c r="R789" s="32"/>
      <c r="S789" s="32"/>
      <c r="T789" s="32"/>
      <c r="U789" s="32"/>
    </row>
    <row r="790" spans="1:21" ht="15.75" customHeight="1" x14ac:dyDescent="0.35">
      <c r="A790" s="30"/>
      <c r="B790" s="27"/>
      <c r="C790" s="28"/>
      <c r="D790" s="27"/>
      <c r="E790" s="27"/>
      <c r="F790" s="27"/>
      <c r="G790" s="29"/>
      <c r="H790" s="29"/>
      <c r="I790" s="29"/>
      <c r="J790" s="29"/>
      <c r="K790" s="30"/>
      <c r="L790" s="30"/>
      <c r="M790" s="32"/>
      <c r="N790" s="32"/>
      <c r="O790" s="32"/>
      <c r="P790" s="32"/>
      <c r="Q790" s="32"/>
      <c r="R790" s="32"/>
      <c r="S790" s="32"/>
      <c r="T790" s="32"/>
      <c r="U790" s="32"/>
    </row>
    <row r="791" spans="1:21" ht="15.75" customHeight="1" x14ac:dyDescent="0.35">
      <c r="A791" s="30"/>
      <c r="B791" s="27"/>
      <c r="C791" s="28"/>
      <c r="D791" s="27"/>
      <c r="E791" s="27"/>
      <c r="F791" s="27"/>
      <c r="G791" s="29"/>
      <c r="H791" s="29"/>
      <c r="I791" s="29"/>
      <c r="J791" s="29"/>
      <c r="K791" s="30"/>
      <c r="L791" s="30"/>
      <c r="M791" s="32"/>
      <c r="N791" s="32"/>
      <c r="O791" s="32"/>
      <c r="P791" s="32"/>
      <c r="Q791" s="32"/>
      <c r="R791" s="32"/>
      <c r="S791" s="32"/>
      <c r="T791" s="32"/>
      <c r="U791" s="32"/>
    </row>
    <row r="792" spans="1:21" ht="15.75" customHeight="1" x14ac:dyDescent="0.35">
      <c r="A792" s="30"/>
      <c r="B792" s="27"/>
      <c r="C792" s="28"/>
      <c r="D792" s="27"/>
      <c r="E792" s="27"/>
      <c r="F792" s="27"/>
      <c r="G792" s="29"/>
      <c r="H792" s="29"/>
      <c r="I792" s="29"/>
      <c r="J792" s="29"/>
      <c r="K792" s="30"/>
      <c r="L792" s="30"/>
      <c r="M792" s="32"/>
      <c r="N792" s="32"/>
      <c r="O792" s="32"/>
      <c r="P792" s="32"/>
      <c r="Q792" s="32"/>
      <c r="R792" s="32"/>
      <c r="S792" s="32"/>
      <c r="T792" s="32"/>
      <c r="U792" s="32"/>
    </row>
    <row r="793" spans="1:21" ht="15.75" customHeight="1" x14ac:dyDescent="0.35">
      <c r="A793" s="30"/>
      <c r="B793" s="27"/>
      <c r="C793" s="28"/>
      <c r="D793" s="27"/>
      <c r="E793" s="27"/>
      <c r="F793" s="27"/>
      <c r="G793" s="29"/>
      <c r="H793" s="29"/>
      <c r="I793" s="29"/>
      <c r="J793" s="29"/>
      <c r="K793" s="30"/>
      <c r="L793" s="30"/>
      <c r="M793" s="32"/>
      <c r="N793" s="32"/>
      <c r="O793" s="32"/>
      <c r="P793" s="32"/>
      <c r="Q793" s="32"/>
      <c r="R793" s="32"/>
      <c r="S793" s="32"/>
      <c r="T793" s="32"/>
      <c r="U793" s="32"/>
    </row>
    <row r="794" spans="1:21" ht="15.75" customHeight="1" x14ac:dyDescent="0.35">
      <c r="A794" s="30"/>
      <c r="B794" s="27"/>
      <c r="C794" s="28"/>
      <c r="D794" s="27"/>
      <c r="E794" s="27"/>
      <c r="F794" s="27"/>
      <c r="G794" s="29"/>
      <c r="H794" s="29"/>
      <c r="I794" s="29"/>
      <c r="J794" s="29"/>
      <c r="K794" s="30"/>
      <c r="L794" s="30"/>
      <c r="M794" s="32"/>
      <c r="N794" s="32"/>
      <c r="O794" s="32"/>
      <c r="P794" s="32"/>
      <c r="Q794" s="32"/>
      <c r="R794" s="32"/>
      <c r="S794" s="32"/>
      <c r="T794" s="32"/>
      <c r="U794" s="32"/>
    </row>
    <row r="795" spans="1:21" ht="15.75" customHeight="1" x14ac:dyDescent="0.35">
      <c r="A795" s="30"/>
      <c r="B795" s="27"/>
      <c r="C795" s="28"/>
      <c r="D795" s="27"/>
      <c r="E795" s="27"/>
      <c r="F795" s="27"/>
      <c r="G795" s="29"/>
      <c r="H795" s="29"/>
      <c r="I795" s="29"/>
      <c r="J795" s="29"/>
      <c r="K795" s="30"/>
      <c r="L795" s="30"/>
      <c r="M795" s="32"/>
      <c r="N795" s="32"/>
      <c r="O795" s="32"/>
      <c r="P795" s="32"/>
      <c r="Q795" s="32"/>
      <c r="R795" s="32"/>
      <c r="S795" s="32"/>
      <c r="T795" s="32"/>
      <c r="U795" s="32"/>
    </row>
    <row r="796" spans="1:21" ht="15.75" customHeight="1" x14ac:dyDescent="0.35">
      <c r="A796" s="30"/>
      <c r="B796" s="27"/>
      <c r="C796" s="28"/>
      <c r="D796" s="27"/>
      <c r="E796" s="27"/>
      <c r="F796" s="27"/>
      <c r="G796" s="29"/>
      <c r="H796" s="29"/>
      <c r="I796" s="29"/>
      <c r="J796" s="29"/>
      <c r="K796" s="30"/>
      <c r="L796" s="30"/>
      <c r="M796" s="32"/>
      <c r="N796" s="32"/>
      <c r="O796" s="32"/>
      <c r="P796" s="32"/>
      <c r="Q796" s="32"/>
      <c r="R796" s="32"/>
      <c r="S796" s="32"/>
      <c r="T796" s="32"/>
      <c r="U796" s="32"/>
    </row>
    <row r="797" spans="1:21" ht="15.75" customHeight="1" x14ac:dyDescent="0.35">
      <c r="A797" s="30"/>
      <c r="B797" s="27"/>
      <c r="C797" s="28"/>
      <c r="D797" s="27"/>
      <c r="E797" s="27"/>
      <c r="F797" s="27"/>
      <c r="G797" s="29"/>
      <c r="H797" s="29"/>
      <c r="I797" s="29"/>
      <c r="J797" s="29"/>
      <c r="K797" s="30"/>
      <c r="L797" s="30"/>
      <c r="M797" s="32"/>
      <c r="N797" s="32"/>
      <c r="O797" s="32"/>
      <c r="P797" s="32"/>
      <c r="Q797" s="32"/>
      <c r="R797" s="32"/>
      <c r="S797" s="32"/>
      <c r="T797" s="32"/>
      <c r="U797" s="32"/>
    </row>
    <row r="798" spans="1:21" ht="15.75" customHeight="1" x14ac:dyDescent="0.35">
      <c r="A798" s="30"/>
      <c r="B798" s="27"/>
      <c r="C798" s="28"/>
      <c r="D798" s="27"/>
      <c r="E798" s="27"/>
      <c r="F798" s="27"/>
      <c r="G798" s="29"/>
      <c r="H798" s="29"/>
      <c r="I798" s="29"/>
      <c r="J798" s="29"/>
      <c r="K798" s="30"/>
      <c r="L798" s="30"/>
      <c r="M798" s="32"/>
      <c r="N798" s="32"/>
      <c r="O798" s="32"/>
      <c r="P798" s="32"/>
      <c r="Q798" s="32"/>
      <c r="R798" s="32"/>
      <c r="S798" s="32"/>
      <c r="T798" s="32"/>
      <c r="U798" s="32"/>
    </row>
    <row r="799" spans="1:21" ht="15.75" customHeight="1" x14ac:dyDescent="0.35">
      <c r="A799" s="30"/>
      <c r="B799" s="27"/>
      <c r="C799" s="28"/>
      <c r="D799" s="27"/>
      <c r="E799" s="27"/>
      <c r="F799" s="27"/>
      <c r="G799" s="29"/>
      <c r="H799" s="29"/>
      <c r="I799" s="29"/>
      <c r="J799" s="29"/>
      <c r="K799" s="30"/>
      <c r="L799" s="30"/>
      <c r="M799" s="32"/>
      <c r="N799" s="32"/>
      <c r="O799" s="32"/>
      <c r="P799" s="32"/>
      <c r="Q799" s="32"/>
      <c r="R799" s="32"/>
      <c r="S799" s="32"/>
      <c r="T799" s="32"/>
      <c r="U799" s="32"/>
    </row>
    <row r="800" spans="1:21" ht="15.75" customHeight="1" x14ac:dyDescent="0.35">
      <c r="A800" s="30"/>
      <c r="B800" s="27"/>
      <c r="C800" s="28"/>
      <c r="D800" s="27"/>
      <c r="E800" s="27"/>
      <c r="F800" s="27"/>
      <c r="G800" s="29"/>
      <c r="H800" s="29"/>
      <c r="I800" s="29"/>
      <c r="J800" s="29"/>
      <c r="K800" s="30"/>
      <c r="L800" s="30"/>
      <c r="M800" s="32"/>
      <c r="N800" s="32"/>
      <c r="O800" s="32"/>
      <c r="P800" s="32"/>
      <c r="Q800" s="32"/>
      <c r="R800" s="32"/>
      <c r="S800" s="32"/>
      <c r="T800" s="32"/>
      <c r="U800" s="32"/>
    </row>
    <row r="801" spans="1:21" ht="15.75" customHeight="1" x14ac:dyDescent="0.35">
      <c r="A801" s="30"/>
      <c r="B801" s="27"/>
      <c r="C801" s="28"/>
      <c r="D801" s="27"/>
      <c r="E801" s="27"/>
      <c r="F801" s="27"/>
      <c r="G801" s="29"/>
      <c r="H801" s="29"/>
      <c r="I801" s="29"/>
      <c r="J801" s="29"/>
      <c r="K801" s="30"/>
      <c r="L801" s="30"/>
      <c r="M801" s="32"/>
      <c r="N801" s="32"/>
      <c r="O801" s="32"/>
      <c r="P801" s="32"/>
      <c r="Q801" s="32"/>
      <c r="R801" s="32"/>
      <c r="S801" s="32"/>
      <c r="T801" s="32"/>
      <c r="U801" s="32"/>
    </row>
    <row r="802" spans="1:21" ht="15.75" customHeight="1" x14ac:dyDescent="0.35">
      <c r="A802" s="30"/>
      <c r="B802" s="27"/>
      <c r="C802" s="28"/>
      <c r="D802" s="27"/>
      <c r="E802" s="27"/>
      <c r="F802" s="27"/>
      <c r="G802" s="29"/>
      <c r="H802" s="29"/>
      <c r="I802" s="29"/>
      <c r="J802" s="29"/>
      <c r="K802" s="30"/>
      <c r="L802" s="30"/>
      <c r="M802" s="32"/>
      <c r="N802" s="32"/>
      <c r="O802" s="32"/>
      <c r="P802" s="32"/>
      <c r="Q802" s="32"/>
      <c r="R802" s="32"/>
      <c r="S802" s="32"/>
      <c r="T802" s="32"/>
      <c r="U802" s="32"/>
    </row>
    <row r="803" spans="1:21" ht="15.75" customHeight="1" x14ac:dyDescent="0.35">
      <c r="A803" s="30"/>
      <c r="B803" s="27"/>
      <c r="C803" s="28"/>
      <c r="D803" s="27"/>
      <c r="E803" s="27"/>
      <c r="F803" s="27"/>
      <c r="G803" s="29"/>
      <c r="H803" s="29"/>
      <c r="I803" s="29"/>
      <c r="J803" s="29"/>
      <c r="K803" s="30"/>
      <c r="L803" s="30"/>
      <c r="M803" s="32"/>
      <c r="N803" s="32"/>
      <c r="O803" s="32"/>
      <c r="P803" s="32"/>
      <c r="Q803" s="32"/>
      <c r="R803" s="32"/>
      <c r="S803" s="32"/>
      <c r="T803" s="32"/>
      <c r="U803" s="32"/>
    </row>
    <row r="804" spans="1:21" ht="15.75" customHeight="1" x14ac:dyDescent="0.35">
      <c r="A804" s="30"/>
      <c r="B804" s="27"/>
      <c r="C804" s="28"/>
      <c r="D804" s="27"/>
      <c r="E804" s="27"/>
      <c r="F804" s="27"/>
      <c r="G804" s="29"/>
      <c r="H804" s="29"/>
      <c r="I804" s="29"/>
      <c r="J804" s="29"/>
      <c r="K804" s="30"/>
      <c r="L804" s="30"/>
      <c r="M804" s="32"/>
      <c r="N804" s="32"/>
      <c r="O804" s="32"/>
      <c r="P804" s="32"/>
      <c r="Q804" s="32"/>
      <c r="R804" s="32"/>
      <c r="S804" s="32"/>
      <c r="T804" s="32"/>
      <c r="U804" s="32"/>
    </row>
    <row r="805" spans="1:21" ht="15.75" customHeight="1" x14ac:dyDescent="0.35">
      <c r="A805" s="30"/>
      <c r="B805" s="27"/>
      <c r="C805" s="28"/>
      <c r="D805" s="27"/>
      <c r="E805" s="27"/>
      <c r="F805" s="27"/>
      <c r="G805" s="29"/>
      <c r="H805" s="29"/>
      <c r="I805" s="29"/>
      <c r="J805" s="29"/>
      <c r="K805" s="30"/>
      <c r="L805" s="30"/>
      <c r="M805" s="32"/>
      <c r="N805" s="32"/>
      <c r="O805" s="32"/>
      <c r="P805" s="32"/>
      <c r="Q805" s="32"/>
      <c r="R805" s="32"/>
      <c r="S805" s="32"/>
      <c r="T805" s="32"/>
      <c r="U805" s="32"/>
    </row>
    <row r="806" spans="1:21" ht="15.75" customHeight="1" x14ac:dyDescent="0.35">
      <c r="A806" s="30"/>
      <c r="B806" s="27"/>
      <c r="C806" s="28"/>
      <c r="D806" s="27"/>
      <c r="E806" s="27"/>
      <c r="F806" s="27"/>
      <c r="G806" s="29"/>
      <c r="H806" s="29"/>
      <c r="I806" s="29"/>
      <c r="J806" s="29"/>
      <c r="K806" s="30"/>
      <c r="L806" s="30"/>
      <c r="M806" s="32"/>
      <c r="N806" s="32"/>
      <c r="O806" s="32"/>
      <c r="P806" s="32"/>
      <c r="Q806" s="32"/>
      <c r="R806" s="32"/>
      <c r="S806" s="32"/>
      <c r="T806" s="32"/>
      <c r="U806" s="32"/>
    </row>
    <row r="807" spans="1:21" ht="15.75" customHeight="1" x14ac:dyDescent="0.35">
      <c r="A807" s="30"/>
      <c r="B807" s="27"/>
      <c r="C807" s="28"/>
      <c r="D807" s="27"/>
      <c r="E807" s="27"/>
      <c r="F807" s="27"/>
      <c r="G807" s="29"/>
      <c r="H807" s="29"/>
      <c r="I807" s="29"/>
      <c r="J807" s="29"/>
      <c r="K807" s="30"/>
      <c r="L807" s="30"/>
      <c r="M807" s="32"/>
      <c r="N807" s="32"/>
      <c r="O807" s="32"/>
      <c r="P807" s="32"/>
      <c r="Q807" s="32"/>
      <c r="R807" s="32"/>
      <c r="S807" s="32"/>
      <c r="T807" s="32"/>
      <c r="U807" s="32"/>
    </row>
    <row r="808" spans="1:21" ht="15.75" customHeight="1" x14ac:dyDescent="0.35">
      <c r="A808" s="30"/>
      <c r="B808" s="27"/>
      <c r="C808" s="28"/>
      <c r="D808" s="27"/>
      <c r="E808" s="27"/>
      <c r="F808" s="27"/>
      <c r="G808" s="29"/>
      <c r="H808" s="29"/>
      <c r="I808" s="29"/>
      <c r="J808" s="29"/>
      <c r="K808" s="30"/>
      <c r="L808" s="30"/>
      <c r="M808" s="32"/>
      <c r="N808" s="32"/>
      <c r="O808" s="32"/>
      <c r="P808" s="32"/>
      <c r="Q808" s="32"/>
      <c r="R808" s="32"/>
      <c r="S808" s="32"/>
      <c r="T808" s="32"/>
      <c r="U808" s="32"/>
    </row>
    <row r="809" spans="1:21" ht="15.75" customHeight="1" x14ac:dyDescent="0.35">
      <c r="A809" s="30"/>
      <c r="B809" s="27"/>
      <c r="C809" s="28"/>
      <c r="D809" s="27"/>
      <c r="E809" s="27"/>
      <c r="F809" s="27"/>
      <c r="G809" s="29"/>
      <c r="H809" s="29"/>
      <c r="I809" s="29"/>
      <c r="J809" s="29"/>
      <c r="K809" s="30"/>
      <c r="L809" s="30"/>
      <c r="M809" s="32"/>
      <c r="N809" s="32"/>
      <c r="O809" s="32"/>
      <c r="P809" s="32"/>
      <c r="Q809" s="32"/>
      <c r="R809" s="32"/>
      <c r="S809" s="32"/>
      <c r="T809" s="32"/>
      <c r="U809" s="32"/>
    </row>
    <row r="810" spans="1:21" ht="15.75" customHeight="1" x14ac:dyDescent="0.35">
      <c r="A810" s="30"/>
      <c r="B810" s="27"/>
      <c r="C810" s="28"/>
      <c r="D810" s="27"/>
      <c r="E810" s="27"/>
      <c r="F810" s="27"/>
      <c r="G810" s="29"/>
      <c r="H810" s="29"/>
      <c r="I810" s="29"/>
      <c r="J810" s="29"/>
      <c r="K810" s="30"/>
      <c r="L810" s="30"/>
      <c r="M810" s="32"/>
      <c r="N810" s="32"/>
      <c r="O810" s="32"/>
      <c r="P810" s="32"/>
      <c r="Q810" s="32"/>
      <c r="R810" s="32"/>
      <c r="S810" s="32"/>
      <c r="T810" s="32"/>
      <c r="U810" s="32"/>
    </row>
    <row r="811" spans="1:21" ht="15.75" customHeight="1" x14ac:dyDescent="0.35">
      <c r="A811" s="30"/>
      <c r="B811" s="27"/>
      <c r="C811" s="28"/>
      <c r="D811" s="27"/>
      <c r="E811" s="27"/>
      <c r="F811" s="27"/>
      <c r="G811" s="29"/>
      <c r="H811" s="29"/>
      <c r="I811" s="29"/>
      <c r="J811" s="29"/>
      <c r="K811" s="30"/>
      <c r="L811" s="30"/>
      <c r="M811" s="32"/>
      <c r="N811" s="32"/>
      <c r="O811" s="32"/>
      <c r="P811" s="32"/>
      <c r="Q811" s="32"/>
      <c r="R811" s="32"/>
      <c r="S811" s="32"/>
      <c r="T811" s="32"/>
      <c r="U811" s="32"/>
    </row>
    <row r="812" spans="1:21" ht="15.75" customHeight="1" x14ac:dyDescent="0.35">
      <c r="A812" s="30"/>
      <c r="B812" s="27"/>
      <c r="C812" s="28"/>
      <c r="D812" s="27"/>
      <c r="E812" s="27"/>
      <c r="F812" s="27"/>
      <c r="G812" s="29"/>
      <c r="H812" s="29"/>
      <c r="I812" s="29"/>
      <c r="J812" s="29"/>
      <c r="K812" s="30"/>
      <c r="L812" s="30"/>
      <c r="M812" s="32"/>
      <c r="N812" s="32"/>
      <c r="O812" s="32"/>
      <c r="P812" s="32"/>
      <c r="Q812" s="32"/>
      <c r="R812" s="32"/>
      <c r="S812" s="32"/>
      <c r="T812" s="32"/>
      <c r="U812" s="32"/>
    </row>
    <row r="813" spans="1:21" ht="15.75" customHeight="1" x14ac:dyDescent="0.35">
      <c r="A813" s="30"/>
      <c r="B813" s="27"/>
      <c r="C813" s="28"/>
      <c r="D813" s="27"/>
      <c r="E813" s="27"/>
      <c r="F813" s="27"/>
      <c r="G813" s="29"/>
      <c r="H813" s="29"/>
      <c r="I813" s="29"/>
      <c r="J813" s="29"/>
      <c r="K813" s="30"/>
      <c r="L813" s="30"/>
      <c r="M813" s="32"/>
      <c r="N813" s="32"/>
      <c r="O813" s="32"/>
      <c r="P813" s="32"/>
      <c r="Q813" s="32"/>
      <c r="R813" s="32"/>
      <c r="S813" s="32"/>
      <c r="T813" s="32"/>
      <c r="U813" s="32"/>
    </row>
    <row r="814" spans="1:21" ht="15.75" customHeight="1" x14ac:dyDescent="0.35">
      <c r="A814" s="30"/>
      <c r="B814" s="27"/>
      <c r="C814" s="28"/>
      <c r="D814" s="27"/>
      <c r="E814" s="27"/>
      <c r="F814" s="27"/>
      <c r="G814" s="29"/>
      <c r="H814" s="29"/>
      <c r="I814" s="29"/>
      <c r="J814" s="29"/>
      <c r="K814" s="30"/>
      <c r="L814" s="30"/>
      <c r="M814" s="32"/>
      <c r="N814" s="32"/>
      <c r="O814" s="32"/>
      <c r="P814" s="32"/>
      <c r="Q814" s="32"/>
      <c r="R814" s="32"/>
      <c r="S814" s="32"/>
      <c r="T814" s="32"/>
      <c r="U814" s="32"/>
    </row>
    <row r="815" spans="1:21" ht="15.75" customHeight="1" x14ac:dyDescent="0.35">
      <c r="A815" s="30"/>
      <c r="B815" s="27"/>
      <c r="C815" s="28"/>
      <c r="D815" s="27"/>
      <c r="E815" s="27"/>
      <c r="F815" s="27"/>
      <c r="G815" s="29"/>
      <c r="H815" s="29"/>
      <c r="I815" s="29"/>
      <c r="J815" s="29"/>
      <c r="K815" s="30"/>
      <c r="L815" s="30"/>
      <c r="M815" s="32"/>
      <c r="N815" s="32"/>
      <c r="O815" s="32"/>
      <c r="P815" s="32"/>
      <c r="Q815" s="32"/>
      <c r="R815" s="32"/>
      <c r="S815" s="32"/>
      <c r="T815" s="32"/>
      <c r="U815" s="32"/>
    </row>
    <row r="816" spans="1:21" ht="15.75" customHeight="1" x14ac:dyDescent="0.35">
      <c r="A816" s="30"/>
      <c r="B816" s="27"/>
      <c r="C816" s="28"/>
      <c r="D816" s="27"/>
      <c r="E816" s="27"/>
      <c r="F816" s="27"/>
      <c r="G816" s="29"/>
      <c r="H816" s="29"/>
      <c r="I816" s="29"/>
      <c r="J816" s="29"/>
      <c r="K816" s="30"/>
      <c r="L816" s="30"/>
      <c r="M816" s="32"/>
      <c r="N816" s="32"/>
      <c r="O816" s="32"/>
      <c r="P816" s="32"/>
      <c r="Q816" s="32"/>
      <c r="R816" s="32"/>
      <c r="S816" s="32"/>
      <c r="T816" s="32"/>
      <c r="U816" s="32"/>
    </row>
    <row r="817" spans="1:21" ht="15.75" customHeight="1" x14ac:dyDescent="0.35">
      <c r="A817" s="30"/>
      <c r="B817" s="27"/>
      <c r="C817" s="28"/>
      <c r="D817" s="27"/>
      <c r="E817" s="27"/>
      <c r="F817" s="27"/>
      <c r="G817" s="29"/>
      <c r="H817" s="29"/>
      <c r="I817" s="29"/>
      <c r="J817" s="29"/>
      <c r="K817" s="30"/>
      <c r="L817" s="30"/>
      <c r="M817" s="32"/>
      <c r="N817" s="32"/>
      <c r="O817" s="32"/>
      <c r="P817" s="32"/>
      <c r="Q817" s="32"/>
      <c r="R817" s="32"/>
      <c r="S817" s="32"/>
      <c r="T817" s="32"/>
      <c r="U817" s="32"/>
    </row>
    <row r="818" spans="1:21" ht="15.75" customHeight="1" x14ac:dyDescent="0.35">
      <c r="A818" s="30"/>
      <c r="B818" s="27"/>
      <c r="C818" s="28"/>
      <c r="D818" s="27"/>
      <c r="E818" s="27"/>
      <c r="F818" s="27"/>
      <c r="G818" s="29"/>
      <c r="H818" s="29"/>
      <c r="I818" s="29"/>
      <c r="J818" s="29"/>
      <c r="K818" s="30"/>
      <c r="L818" s="30"/>
      <c r="M818" s="32"/>
      <c r="N818" s="32"/>
      <c r="O818" s="32"/>
      <c r="P818" s="32"/>
      <c r="Q818" s="32"/>
      <c r="R818" s="32"/>
      <c r="S818" s="32"/>
      <c r="T818" s="32"/>
      <c r="U818" s="32"/>
    </row>
    <row r="819" spans="1:21" ht="15.75" customHeight="1" x14ac:dyDescent="0.35">
      <c r="A819" s="30"/>
      <c r="B819" s="27"/>
      <c r="C819" s="28"/>
      <c r="D819" s="27"/>
      <c r="E819" s="27"/>
      <c r="F819" s="27"/>
      <c r="G819" s="29"/>
      <c r="H819" s="29"/>
      <c r="I819" s="29"/>
      <c r="J819" s="29"/>
      <c r="K819" s="30"/>
      <c r="L819" s="30"/>
      <c r="M819" s="32"/>
      <c r="N819" s="32"/>
      <c r="O819" s="32"/>
      <c r="P819" s="32"/>
      <c r="Q819" s="32"/>
      <c r="R819" s="32"/>
      <c r="S819" s="32"/>
      <c r="T819" s="32"/>
      <c r="U819" s="32"/>
    </row>
    <row r="820" spans="1:21" ht="15.75" customHeight="1" x14ac:dyDescent="0.35">
      <c r="A820" s="30"/>
      <c r="B820" s="27"/>
      <c r="C820" s="28"/>
      <c r="D820" s="27"/>
      <c r="E820" s="27"/>
      <c r="F820" s="27"/>
      <c r="G820" s="29"/>
      <c r="H820" s="29"/>
      <c r="I820" s="29"/>
      <c r="J820" s="29"/>
      <c r="K820" s="30"/>
      <c r="L820" s="30"/>
      <c r="M820" s="32"/>
      <c r="N820" s="32"/>
      <c r="O820" s="32"/>
      <c r="P820" s="32"/>
      <c r="Q820" s="32"/>
      <c r="R820" s="32"/>
      <c r="S820" s="32"/>
      <c r="T820" s="32"/>
      <c r="U820" s="32"/>
    </row>
    <row r="821" spans="1:21" ht="15.75" customHeight="1" x14ac:dyDescent="0.35">
      <c r="A821" s="30"/>
      <c r="B821" s="27"/>
      <c r="C821" s="28"/>
      <c r="D821" s="27"/>
      <c r="E821" s="27"/>
      <c r="F821" s="27"/>
      <c r="G821" s="29"/>
      <c r="H821" s="29"/>
      <c r="I821" s="29"/>
      <c r="J821" s="29"/>
      <c r="K821" s="30"/>
      <c r="L821" s="30"/>
      <c r="M821" s="32"/>
      <c r="N821" s="32"/>
      <c r="O821" s="32"/>
      <c r="P821" s="32"/>
      <c r="Q821" s="32"/>
      <c r="R821" s="32"/>
      <c r="S821" s="32"/>
      <c r="T821" s="32"/>
      <c r="U821" s="32"/>
    </row>
    <row r="822" spans="1:21" ht="15.75" customHeight="1" x14ac:dyDescent="0.35">
      <c r="A822" s="30"/>
      <c r="B822" s="27"/>
      <c r="C822" s="28"/>
      <c r="D822" s="27"/>
      <c r="E822" s="27"/>
      <c r="F822" s="27"/>
      <c r="G822" s="29"/>
      <c r="H822" s="29"/>
      <c r="I822" s="29"/>
      <c r="J822" s="29"/>
      <c r="K822" s="30"/>
      <c r="L822" s="30"/>
      <c r="M822" s="32"/>
      <c r="N822" s="32"/>
      <c r="O822" s="32"/>
      <c r="P822" s="32"/>
      <c r="Q822" s="32"/>
      <c r="R822" s="32"/>
      <c r="S822" s="32"/>
      <c r="T822" s="32"/>
      <c r="U822" s="32"/>
    </row>
    <row r="823" spans="1:21" ht="15.75" customHeight="1" x14ac:dyDescent="0.35">
      <c r="A823" s="30"/>
      <c r="B823" s="27"/>
      <c r="C823" s="28"/>
      <c r="D823" s="27"/>
      <c r="E823" s="27"/>
      <c r="F823" s="27"/>
      <c r="G823" s="29"/>
      <c r="H823" s="29"/>
      <c r="I823" s="29"/>
      <c r="J823" s="29"/>
      <c r="K823" s="30"/>
      <c r="L823" s="30"/>
      <c r="M823" s="32"/>
      <c r="N823" s="32"/>
      <c r="O823" s="32"/>
      <c r="P823" s="32"/>
      <c r="Q823" s="32"/>
      <c r="R823" s="32"/>
      <c r="S823" s="32"/>
      <c r="T823" s="32"/>
      <c r="U823" s="32"/>
    </row>
    <row r="824" spans="1:21" ht="15.75" customHeight="1" x14ac:dyDescent="0.35">
      <c r="A824" s="30"/>
      <c r="B824" s="27"/>
      <c r="C824" s="28"/>
      <c r="D824" s="27"/>
      <c r="E824" s="27"/>
      <c r="F824" s="27"/>
      <c r="G824" s="29"/>
      <c r="H824" s="29"/>
      <c r="I824" s="29"/>
      <c r="J824" s="29"/>
      <c r="K824" s="30"/>
      <c r="L824" s="30"/>
      <c r="M824" s="32"/>
      <c r="N824" s="32"/>
      <c r="O824" s="32"/>
      <c r="P824" s="32"/>
      <c r="Q824" s="32"/>
      <c r="R824" s="32"/>
      <c r="S824" s="32"/>
      <c r="T824" s="32"/>
      <c r="U824" s="32"/>
    </row>
    <row r="825" spans="1:21" ht="15.75" customHeight="1" x14ac:dyDescent="0.35">
      <c r="A825" s="30"/>
      <c r="B825" s="27"/>
      <c r="C825" s="28"/>
      <c r="D825" s="27"/>
      <c r="E825" s="27"/>
      <c r="F825" s="27"/>
      <c r="G825" s="29"/>
      <c r="H825" s="29"/>
      <c r="I825" s="29"/>
      <c r="J825" s="29"/>
      <c r="K825" s="30"/>
      <c r="L825" s="30"/>
      <c r="M825" s="32"/>
      <c r="N825" s="32"/>
      <c r="O825" s="32"/>
      <c r="P825" s="32"/>
      <c r="Q825" s="32"/>
      <c r="R825" s="32"/>
      <c r="S825" s="32"/>
      <c r="T825" s="32"/>
      <c r="U825" s="32"/>
    </row>
    <row r="826" spans="1:21" ht="15.75" customHeight="1" x14ac:dyDescent="0.35">
      <c r="A826" s="30"/>
      <c r="B826" s="27"/>
      <c r="C826" s="28"/>
      <c r="D826" s="27"/>
      <c r="E826" s="27"/>
      <c r="F826" s="27"/>
      <c r="G826" s="29"/>
      <c r="H826" s="29"/>
      <c r="I826" s="29"/>
      <c r="J826" s="29"/>
      <c r="K826" s="30"/>
      <c r="L826" s="30"/>
      <c r="M826" s="32"/>
      <c r="N826" s="32"/>
      <c r="O826" s="32"/>
      <c r="P826" s="32"/>
      <c r="Q826" s="32"/>
      <c r="R826" s="32"/>
      <c r="S826" s="32"/>
      <c r="T826" s="32"/>
      <c r="U826" s="32"/>
    </row>
    <row r="827" spans="1:21" ht="15.75" customHeight="1" x14ac:dyDescent="0.35">
      <c r="A827" s="30"/>
      <c r="B827" s="27"/>
      <c r="C827" s="28"/>
      <c r="D827" s="27"/>
      <c r="E827" s="27"/>
      <c r="F827" s="27"/>
      <c r="G827" s="29"/>
      <c r="H827" s="29"/>
      <c r="I827" s="29"/>
      <c r="J827" s="29"/>
      <c r="K827" s="30"/>
      <c r="L827" s="30"/>
      <c r="M827" s="32"/>
      <c r="N827" s="32"/>
      <c r="O827" s="32"/>
      <c r="P827" s="32"/>
      <c r="Q827" s="32"/>
      <c r="R827" s="32"/>
      <c r="S827" s="32"/>
      <c r="T827" s="32"/>
      <c r="U827" s="32"/>
    </row>
    <row r="828" spans="1:21" ht="15.75" customHeight="1" x14ac:dyDescent="0.35">
      <c r="A828" s="30"/>
      <c r="B828" s="27"/>
      <c r="C828" s="28"/>
      <c r="D828" s="27"/>
      <c r="E828" s="27"/>
      <c r="F828" s="27"/>
      <c r="G828" s="29"/>
      <c r="H828" s="29"/>
      <c r="I828" s="29"/>
      <c r="J828" s="29"/>
      <c r="K828" s="30"/>
      <c r="L828" s="30"/>
      <c r="M828" s="32"/>
      <c r="N828" s="32"/>
      <c r="O828" s="32"/>
      <c r="P828" s="32"/>
      <c r="Q828" s="32"/>
      <c r="R828" s="32"/>
      <c r="S828" s="32"/>
      <c r="T828" s="32"/>
      <c r="U828" s="32"/>
    </row>
    <row r="829" spans="1:21" ht="15.75" customHeight="1" x14ac:dyDescent="0.35">
      <c r="A829" s="30"/>
      <c r="B829" s="27"/>
      <c r="C829" s="28"/>
      <c r="D829" s="27"/>
      <c r="E829" s="27"/>
      <c r="F829" s="27"/>
      <c r="G829" s="29"/>
      <c r="H829" s="29"/>
      <c r="I829" s="29"/>
      <c r="J829" s="29"/>
      <c r="K829" s="30"/>
      <c r="L829" s="30"/>
      <c r="M829" s="32"/>
      <c r="N829" s="32"/>
      <c r="O829" s="32"/>
      <c r="P829" s="32"/>
      <c r="Q829" s="32"/>
      <c r="R829" s="32"/>
      <c r="S829" s="32"/>
      <c r="T829" s="32"/>
      <c r="U829" s="32"/>
    </row>
    <row r="830" spans="1:21" ht="15.75" customHeight="1" x14ac:dyDescent="0.35">
      <c r="A830" s="30"/>
      <c r="B830" s="27"/>
      <c r="C830" s="28"/>
      <c r="D830" s="27"/>
      <c r="E830" s="27"/>
      <c r="F830" s="27"/>
      <c r="G830" s="29"/>
      <c r="H830" s="29"/>
      <c r="I830" s="29"/>
      <c r="J830" s="29"/>
      <c r="K830" s="30"/>
      <c r="L830" s="30"/>
      <c r="M830" s="32"/>
      <c r="N830" s="32"/>
      <c r="O830" s="32"/>
      <c r="P830" s="32"/>
      <c r="Q830" s="32"/>
      <c r="R830" s="32"/>
      <c r="S830" s="32"/>
      <c r="T830" s="32"/>
      <c r="U830" s="32"/>
    </row>
    <row r="831" spans="1:21" ht="15.75" customHeight="1" x14ac:dyDescent="0.35">
      <c r="A831" s="30"/>
      <c r="B831" s="27"/>
      <c r="C831" s="28"/>
      <c r="D831" s="27"/>
      <c r="E831" s="27"/>
      <c r="F831" s="27"/>
      <c r="G831" s="29"/>
      <c r="H831" s="29"/>
      <c r="I831" s="29"/>
      <c r="J831" s="29"/>
      <c r="K831" s="30"/>
      <c r="L831" s="30"/>
      <c r="M831" s="32"/>
      <c r="N831" s="32"/>
      <c r="O831" s="32"/>
      <c r="P831" s="32"/>
      <c r="Q831" s="32"/>
      <c r="R831" s="32"/>
      <c r="S831" s="32"/>
      <c r="T831" s="32"/>
      <c r="U831" s="32"/>
    </row>
    <row r="832" spans="1:21" ht="15.75" customHeight="1" x14ac:dyDescent="0.35">
      <c r="A832" s="30"/>
      <c r="B832" s="27"/>
      <c r="C832" s="28"/>
      <c r="D832" s="27"/>
      <c r="E832" s="27"/>
      <c r="F832" s="27"/>
      <c r="G832" s="29"/>
      <c r="H832" s="29"/>
      <c r="I832" s="29"/>
      <c r="J832" s="29"/>
      <c r="K832" s="30"/>
      <c r="L832" s="30"/>
      <c r="M832" s="32"/>
      <c r="N832" s="32"/>
      <c r="O832" s="32"/>
      <c r="P832" s="32"/>
      <c r="Q832" s="32"/>
      <c r="R832" s="32"/>
      <c r="S832" s="32"/>
      <c r="T832" s="32"/>
      <c r="U832" s="32"/>
    </row>
    <row r="833" spans="1:21" ht="15.75" customHeight="1" x14ac:dyDescent="0.35">
      <c r="A833" s="30"/>
      <c r="B833" s="27"/>
      <c r="C833" s="28"/>
      <c r="D833" s="27"/>
      <c r="E833" s="27"/>
      <c r="F833" s="27"/>
      <c r="G833" s="29"/>
      <c r="H833" s="29"/>
      <c r="I833" s="29"/>
      <c r="J833" s="29"/>
      <c r="K833" s="30"/>
      <c r="L833" s="30"/>
      <c r="M833" s="32"/>
      <c r="N833" s="32"/>
      <c r="O833" s="32"/>
      <c r="P833" s="32"/>
      <c r="Q833" s="32"/>
      <c r="R833" s="32"/>
      <c r="S833" s="32"/>
      <c r="T833" s="32"/>
      <c r="U833" s="32"/>
    </row>
    <row r="834" spans="1:21" ht="15.75" customHeight="1" x14ac:dyDescent="0.35">
      <c r="A834" s="30"/>
      <c r="B834" s="27"/>
      <c r="C834" s="28"/>
      <c r="D834" s="27"/>
      <c r="E834" s="27"/>
      <c r="F834" s="27"/>
      <c r="G834" s="29"/>
      <c r="H834" s="29"/>
      <c r="I834" s="29"/>
      <c r="J834" s="29"/>
      <c r="K834" s="30"/>
      <c r="L834" s="30"/>
      <c r="M834" s="32"/>
      <c r="N834" s="32"/>
      <c r="O834" s="32"/>
      <c r="P834" s="32"/>
      <c r="Q834" s="32"/>
      <c r="R834" s="32"/>
      <c r="S834" s="32"/>
      <c r="T834" s="32"/>
      <c r="U834" s="32"/>
    </row>
    <row r="835" spans="1:21" ht="15.75" customHeight="1" x14ac:dyDescent="0.35">
      <c r="A835" s="30"/>
      <c r="B835" s="27"/>
      <c r="C835" s="28"/>
      <c r="D835" s="27"/>
      <c r="E835" s="27"/>
      <c r="F835" s="27"/>
      <c r="G835" s="29"/>
      <c r="H835" s="29"/>
      <c r="I835" s="29"/>
      <c r="J835" s="29"/>
      <c r="K835" s="30"/>
      <c r="L835" s="30"/>
      <c r="M835" s="32"/>
      <c r="N835" s="32"/>
      <c r="O835" s="32"/>
      <c r="P835" s="32"/>
      <c r="Q835" s="32"/>
      <c r="R835" s="32"/>
      <c r="S835" s="32"/>
      <c r="T835" s="32"/>
      <c r="U835" s="32"/>
    </row>
    <row r="836" spans="1:21" ht="15.75" customHeight="1" x14ac:dyDescent="0.35">
      <c r="A836" s="30"/>
      <c r="B836" s="27"/>
      <c r="C836" s="28"/>
      <c r="D836" s="27"/>
      <c r="E836" s="27"/>
      <c r="F836" s="27"/>
      <c r="G836" s="29"/>
      <c r="H836" s="29"/>
      <c r="I836" s="29"/>
      <c r="J836" s="29"/>
      <c r="K836" s="30"/>
      <c r="L836" s="30"/>
      <c r="M836" s="32"/>
      <c r="N836" s="32"/>
      <c r="O836" s="32"/>
      <c r="P836" s="32"/>
      <c r="Q836" s="32"/>
      <c r="R836" s="32"/>
      <c r="S836" s="32"/>
      <c r="T836" s="32"/>
      <c r="U836" s="32"/>
    </row>
    <row r="837" spans="1:21" ht="15.75" customHeight="1" x14ac:dyDescent="0.35">
      <c r="A837" s="30"/>
      <c r="B837" s="27"/>
      <c r="C837" s="28"/>
      <c r="D837" s="27"/>
      <c r="E837" s="27"/>
      <c r="F837" s="27"/>
      <c r="G837" s="29"/>
      <c r="H837" s="29"/>
      <c r="I837" s="29"/>
      <c r="J837" s="29"/>
      <c r="K837" s="30"/>
      <c r="L837" s="30"/>
      <c r="M837" s="32"/>
      <c r="N837" s="32"/>
      <c r="O837" s="32"/>
      <c r="P837" s="32"/>
      <c r="Q837" s="32"/>
      <c r="R837" s="32"/>
      <c r="S837" s="32"/>
      <c r="T837" s="32"/>
      <c r="U837" s="32"/>
    </row>
    <row r="838" spans="1:21" ht="15.75" customHeight="1" x14ac:dyDescent="0.35">
      <c r="A838" s="30"/>
      <c r="B838" s="27"/>
      <c r="C838" s="28"/>
      <c r="D838" s="27"/>
      <c r="E838" s="27"/>
      <c r="F838" s="27"/>
      <c r="G838" s="29"/>
      <c r="H838" s="29"/>
      <c r="I838" s="29"/>
      <c r="J838" s="29"/>
      <c r="K838" s="30"/>
      <c r="L838" s="30"/>
      <c r="M838" s="32"/>
      <c r="N838" s="32"/>
      <c r="O838" s="32"/>
      <c r="P838" s="32"/>
      <c r="Q838" s="32"/>
      <c r="R838" s="32"/>
      <c r="S838" s="32"/>
      <c r="T838" s="32"/>
      <c r="U838" s="32"/>
    </row>
    <row r="839" spans="1:21" ht="15.75" customHeight="1" x14ac:dyDescent="0.35">
      <c r="A839" s="30"/>
      <c r="B839" s="27"/>
      <c r="C839" s="28"/>
      <c r="D839" s="27"/>
      <c r="E839" s="27"/>
      <c r="F839" s="27"/>
      <c r="G839" s="29"/>
      <c r="H839" s="29"/>
      <c r="I839" s="29"/>
      <c r="J839" s="29"/>
      <c r="K839" s="30"/>
      <c r="L839" s="30"/>
      <c r="M839" s="32"/>
      <c r="N839" s="32"/>
      <c r="O839" s="32"/>
      <c r="P839" s="32"/>
      <c r="Q839" s="32"/>
      <c r="R839" s="32"/>
      <c r="S839" s="32"/>
      <c r="T839" s="32"/>
      <c r="U839" s="32"/>
    </row>
    <row r="840" spans="1:21" ht="15.75" customHeight="1" x14ac:dyDescent="0.35">
      <c r="A840" s="30"/>
      <c r="B840" s="27"/>
      <c r="C840" s="28"/>
      <c r="D840" s="27"/>
      <c r="E840" s="27"/>
      <c r="F840" s="27"/>
      <c r="G840" s="29"/>
      <c r="H840" s="29"/>
      <c r="I840" s="29"/>
      <c r="J840" s="29"/>
      <c r="K840" s="30"/>
      <c r="L840" s="30"/>
      <c r="M840" s="32"/>
      <c r="N840" s="32"/>
      <c r="O840" s="32"/>
      <c r="P840" s="32"/>
      <c r="Q840" s="32"/>
      <c r="R840" s="32"/>
      <c r="S840" s="32"/>
      <c r="T840" s="32"/>
      <c r="U840" s="32"/>
    </row>
    <row r="841" spans="1:21" ht="15.75" customHeight="1" x14ac:dyDescent="0.35">
      <c r="A841" s="30"/>
      <c r="B841" s="27"/>
      <c r="C841" s="28"/>
      <c r="D841" s="27"/>
      <c r="E841" s="27"/>
      <c r="F841" s="27"/>
      <c r="G841" s="29"/>
      <c r="H841" s="29"/>
      <c r="I841" s="29"/>
      <c r="J841" s="29"/>
      <c r="K841" s="30"/>
      <c r="L841" s="30"/>
      <c r="M841" s="32"/>
      <c r="N841" s="32"/>
      <c r="O841" s="32"/>
      <c r="P841" s="32"/>
      <c r="Q841" s="32"/>
      <c r="R841" s="32"/>
      <c r="S841" s="32"/>
      <c r="T841" s="32"/>
      <c r="U841" s="32"/>
    </row>
    <row r="842" spans="1:21" ht="15.5" x14ac:dyDescent="0.35">
      <c r="A842" s="30"/>
      <c r="B842" s="27"/>
      <c r="C842" s="64"/>
      <c r="D842" s="65"/>
      <c r="E842" s="65"/>
      <c r="F842" s="65"/>
      <c r="G842" s="66"/>
      <c r="H842" s="66"/>
      <c r="I842" s="66"/>
      <c r="J842" s="66"/>
      <c r="K842" s="67"/>
      <c r="L842" s="67"/>
      <c r="M842" s="32"/>
      <c r="N842" s="32"/>
      <c r="O842" s="32"/>
      <c r="P842" s="32"/>
      <c r="Q842" s="32"/>
      <c r="R842" s="32"/>
      <c r="S842" s="32"/>
      <c r="T842" s="32"/>
      <c r="U842" s="32"/>
    </row>
    <row r="843" spans="1:21" ht="15.5" x14ac:dyDescent="0.35">
      <c r="A843" s="67"/>
      <c r="B843" s="65"/>
      <c r="C843" s="64"/>
      <c r="D843" s="65"/>
      <c r="E843" s="65"/>
      <c r="F843" s="65"/>
      <c r="G843" s="66"/>
      <c r="H843" s="66"/>
      <c r="I843" s="66"/>
      <c r="J843" s="66"/>
      <c r="K843" s="67"/>
      <c r="L843" s="67"/>
      <c r="M843" s="32"/>
      <c r="N843" s="32"/>
      <c r="O843" s="32"/>
      <c r="P843" s="32"/>
      <c r="Q843" s="32"/>
      <c r="R843" s="32"/>
      <c r="S843" s="32"/>
      <c r="T843" s="32"/>
      <c r="U843" s="32"/>
    </row>
    <row r="844" spans="1:21" ht="15.5" x14ac:dyDescent="0.35">
      <c r="A844" s="67"/>
      <c r="B844" s="65"/>
      <c r="C844" s="31"/>
      <c r="D844" s="65"/>
      <c r="E844" s="65"/>
      <c r="F844" s="65"/>
      <c r="G844" s="66"/>
      <c r="H844" s="66"/>
      <c r="I844" s="66"/>
      <c r="J844" s="66"/>
      <c r="K844" s="67"/>
      <c r="L844" s="67"/>
      <c r="M844" s="32"/>
      <c r="N844" s="32"/>
      <c r="O844" s="32"/>
      <c r="P844" s="32"/>
      <c r="Q844" s="32"/>
      <c r="R844" s="32"/>
      <c r="S844" s="32"/>
      <c r="T844" s="32"/>
      <c r="U844" s="32"/>
    </row>
    <row r="845" spans="1:21" ht="15.5" x14ac:dyDescent="0.35">
      <c r="A845" s="67"/>
      <c r="B845" s="65"/>
      <c r="C845" s="31"/>
      <c r="D845" s="65"/>
      <c r="E845" s="65"/>
      <c r="F845" s="65"/>
      <c r="G845" s="66"/>
      <c r="H845" s="66"/>
      <c r="I845" s="66"/>
      <c r="J845" s="66"/>
      <c r="K845" s="67"/>
      <c r="L845" s="67"/>
      <c r="M845" s="32"/>
      <c r="N845" s="32"/>
      <c r="O845" s="32"/>
      <c r="P845" s="32"/>
      <c r="Q845" s="32"/>
      <c r="R845" s="32"/>
      <c r="S845" s="32"/>
      <c r="T845" s="32"/>
      <c r="U845" s="32"/>
    </row>
    <row r="846" spans="1:21" ht="15.5" x14ac:dyDescent="0.35">
      <c r="A846" s="67"/>
      <c r="B846" s="65"/>
      <c r="C846" s="31"/>
      <c r="D846" s="65"/>
      <c r="E846" s="65"/>
      <c r="F846" s="65"/>
      <c r="G846" s="66"/>
      <c r="H846" s="66"/>
      <c r="I846" s="66"/>
      <c r="J846" s="66"/>
      <c r="K846" s="67"/>
      <c r="L846" s="67"/>
      <c r="M846" s="32"/>
      <c r="N846" s="32"/>
      <c r="O846" s="32"/>
      <c r="P846" s="32"/>
      <c r="Q846" s="32"/>
      <c r="R846" s="32"/>
      <c r="S846" s="32"/>
      <c r="T846" s="32"/>
      <c r="U846" s="32"/>
    </row>
    <row r="847" spans="1:21" ht="15.5" x14ac:dyDescent="0.35">
      <c r="A847" s="67"/>
      <c r="B847" s="65"/>
      <c r="C847" s="31"/>
      <c r="D847" s="65"/>
      <c r="E847" s="65"/>
      <c r="F847" s="65"/>
      <c r="G847" s="66"/>
      <c r="H847" s="66"/>
      <c r="I847" s="66"/>
      <c r="J847" s="66"/>
      <c r="K847" s="67"/>
      <c r="L847" s="67"/>
      <c r="M847" s="32"/>
      <c r="N847" s="32"/>
      <c r="O847" s="32"/>
      <c r="P847" s="32"/>
      <c r="Q847" s="32"/>
      <c r="R847" s="32"/>
      <c r="S847" s="32"/>
      <c r="T847" s="32"/>
      <c r="U847" s="32"/>
    </row>
    <row r="848" spans="1:21" ht="15.5" x14ac:dyDescent="0.35">
      <c r="A848" s="67"/>
      <c r="B848" s="65"/>
      <c r="C848" s="31"/>
      <c r="D848" s="65"/>
      <c r="E848" s="65"/>
      <c r="F848" s="65"/>
      <c r="G848" s="66"/>
      <c r="H848" s="66"/>
      <c r="I848" s="66"/>
      <c r="J848" s="66"/>
      <c r="K848" s="67"/>
      <c r="L848" s="67"/>
      <c r="M848" s="32"/>
      <c r="N848" s="32"/>
      <c r="O848" s="32"/>
      <c r="P848" s="32"/>
      <c r="Q848" s="32"/>
      <c r="R848" s="32"/>
      <c r="S848" s="32"/>
      <c r="T848" s="32"/>
      <c r="U848" s="32"/>
    </row>
    <row r="849" spans="1:21" ht="15.5" x14ac:dyDescent="0.35">
      <c r="A849" s="67"/>
      <c r="B849" s="65"/>
      <c r="C849" s="31"/>
      <c r="D849" s="65"/>
      <c r="E849" s="65"/>
      <c r="F849" s="65"/>
      <c r="G849" s="66"/>
      <c r="H849" s="66"/>
      <c r="I849" s="66"/>
      <c r="J849" s="66"/>
      <c r="K849" s="67"/>
      <c r="L849" s="67"/>
      <c r="M849" s="32"/>
      <c r="N849" s="32"/>
      <c r="O849" s="32"/>
      <c r="P849" s="32"/>
      <c r="Q849" s="32"/>
      <c r="R849" s="32"/>
      <c r="S849" s="32"/>
      <c r="T849" s="32"/>
      <c r="U849" s="32"/>
    </row>
    <row r="850" spans="1:21" ht="15.5" x14ac:dyDescent="0.35">
      <c r="A850" s="67"/>
      <c r="B850" s="65"/>
      <c r="C850" s="31"/>
      <c r="D850" s="65"/>
      <c r="E850" s="65"/>
      <c r="F850" s="65"/>
      <c r="G850" s="66"/>
      <c r="H850" s="66"/>
      <c r="I850" s="66"/>
      <c r="J850" s="66"/>
      <c r="K850" s="67"/>
      <c r="L850" s="67"/>
      <c r="M850" s="32"/>
      <c r="N850" s="32"/>
      <c r="O850" s="32"/>
      <c r="P850" s="32"/>
      <c r="Q850" s="32"/>
      <c r="R850" s="32"/>
      <c r="S850" s="32"/>
      <c r="T850" s="32"/>
      <c r="U850" s="32"/>
    </row>
    <row r="851" spans="1:21" ht="15.5" x14ac:dyDescent="0.35">
      <c r="A851" s="67"/>
      <c r="B851" s="65"/>
      <c r="C851" s="31"/>
      <c r="D851" s="65"/>
      <c r="E851" s="65"/>
      <c r="F851" s="65"/>
      <c r="G851" s="66"/>
      <c r="H851" s="66"/>
      <c r="I851" s="66"/>
      <c r="J851" s="66"/>
      <c r="K851" s="67"/>
      <c r="L851" s="67"/>
      <c r="M851" s="32"/>
      <c r="N851" s="32"/>
      <c r="O851" s="32"/>
      <c r="P851" s="32"/>
      <c r="Q851" s="32"/>
      <c r="R851" s="32"/>
      <c r="S851" s="32"/>
      <c r="T851" s="32"/>
      <c r="U851" s="32"/>
    </row>
    <row r="852" spans="1:21" ht="15.5" x14ac:dyDescent="0.35">
      <c r="A852" s="67"/>
      <c r="B852" s="65"/>
      <c r="C852" s="31"/>
      <c r="D852" s="65"/>
      <c r="E852" s="65"/>
      <c r="F852" s="65"/>
      <c r="G852" s="66"/>
      <c r="H852" s="66"/>
      <c r="I852" s="66"/>
      <c r="J852" s="66"/>
      <c r="K852" s="67"/>
      <c r="L852" s="67"/>
      <c r="M852" s="32"/>
      <c r="N852" s="32"/>
      <c r="O852" s="32"/>
      <c r="P852" s="32"/>
      <c r="Q852" s="32"/>
      <c r="R852" s="32"/>
      <c r="S852" s="32"/>
      <c r="T852" s="32"/>
      <c r="U852" s="32"/>
    </row>
    <row r="853" spans="1:21" ht="15.5" x14ac:dyDescent="0.35">
      <c r="A853" s="67"/>
      <c r="B853" s="65"/>
      <c r="C853" s="31"/>
      <c r="D853" s="65"/>
      <c r="E853" s="65"/>
      <c r="F853" s="65"/>
      <c r="G853" s="66"/>
      <c r="H853" s="66"/>
      <c r="I853" s="66"/>
      <c r="J853" s="66"/>
      <c r="K853" s="67"/>
      <c r="L853" s="67"/>
      <c r="M853" s="32"/>
      <c r="N853" s="32"/>
      <c r="O853" s="32"/>
      <c r="P853" s="32"/>
      <c r="Q853" s="32"/>
      <c r="R853" s="32"/>
      <c r="S853" s="32"/>
      <c r="T853" s="32"/>
      <c r="U853" s="32"/>
    </row>
    <row r="854" spans="1:21" ht="15.5" x14ac:dyDescent="0.35">
      <c r="A854" s="67"/>
      <c r="B854" s="65"/>
      <c r="C854" s="31"/>
      <c r="D854" s="65"/>
      <c r="E854" s="65"/>
      <c r="F854" s="65"/>
      <c r="G854" s="66"/>
      <c r="H854" s="66"/>
      <c r="I854" s="66"/>
      <c r="J854" s="66"/>
      <c r="K854" s="67"/>
      <c r="L854" s="67"/>
      <c r="M854" s="32"/>
      <c r="N854" s="32"/>
      <c r="O854" s="32"/>
      <c r="P854" s="32"/>
      <c r="Q854" s="32"/>
      <c r="R854" s="32"/>
      <c r="S854" s="32"/>
      <c r="T854" s="32"/>
      <c r="U854" s="32"/>
    </row>
    <row r="855" spans="1:21" ht="15.5" x14ac:dyDescent="0.35">
      <c r="A855" s="67"/>
      <c r="B855" s="65"/>
      <c r="C855" s="31"/>
      <c r="D855" s="65"/>
      <c r="E855" s="65"/>
      <c r="F855" s="65"/>
      <c r="G855" s="66"/>
      <c r="H855" s="66"/>
      <c r="I855" s="66"/>
      <c r="J855" s="66"/>
      <c r="K855" s="67"/>
      <c r="L855" s="67"/>
      <c r="M855" s="32"/>
      <c r="N855" s="32"/>
      <c r="O855" s="32"/>
      <c r="P855" s="32"/>
      <c r="Q855" s="32"/>
      <c r="R855" s="32"/>
      <c r="S855" s="32"/>
      <c r="T855" s="32"/>
      <c r="U855" s="32"/>
    </row>
    <row r="856" spans="1:21" ht="15.5" x14ac:dyDescent="0.35">
      <c r="A856" s="67"/>
      <c r="B856" s="65"/>
      <c r="C856" s="31"/>
      <c r="D856" s="65"/>
      <c r="E856" s="65"/>
      <c r="F856" s="65"/>
      <c r="G856" s="66"/>
      <c r="H856" s="66"/>
      <c r="I856" s="66"/>
      <c r="J856" s="66"/>
      <c r="K856" s="67"/>
      <c r="L856" s="67"/>
      <c r="M856" s="32"/>
      <c r="N856" s="32"/>
      <c r="O856" s="32"/>
      <c r="P856" s="32"/>
      <c r="Q856" s="32"/>
      <c r="R856" s="32"/>
      <c r="S856" s="32"/>
      <c r="T856" s="32"/>
      <c r="U856" s="32"/>
    </row>
    <row r="857" spans="1:21" ht="15.5" x14ac:dyDescent="0.35">
      <c r="A857" s="67"/>
      <c r="B857" s="65"/>
      <c r="C857" s="31"/>
      <c r="D857" s="65"/>
      <c r="E857" s="65"/>
      <c r="F857" s="65"/>
      <c r="G857" s="66"/>
      <c r="H857" s="66"/>
      <c r="I857" s="66"/>
      <c r="J857" s="66"/>
      <c r="K857" s="67"/>
      <c r="L857" s="67"/>
      <c r="M857" s="32"/>
      <c r="N857" s="32"/>
      <c r="O857" s="32"/>
      <c r="P857" s="32"/>
      <c r="Q857" s="32"/>
      <c r="R857" s="32"/>
      <c r="S857" s="32"/>
      <c r="T857" s="32"/>
      <c r="U857" s="32"/>
    </row>
    <row r="858" spans="1:21" ht="15.5" x14ac:dyDescent="0.35">
      <c r="A858" s="67"/>
      <c r="B858" s="65"/>
      <c r="C858" s="31"/>
      <c r="D858" s="65"/>
      <c r="E858" s="65"/>
      <c r="F858" s="65"/>
      <c r="G858" s="66"/>
      <c r="H858" s="66"/>
      <c r="I858" s="66"/>
      <c r="J858" s="66"/>
      <c r="K858" s="67"/>
      <c r="L858" s="67"/>
      <c r="M858" s="32"/>
      <c r="N858" s="32"/>
      <c r="O858" s="32"/>
      <c r="P858" s="32"/>
      <c r="Q858" s="32"/>
      <c r="R858" s="32"/>
      <c r="S858" s="32"/>
      <c r="T858" s="32"/>
      <c r="U858" s="32"/>
    </row>
    <row r="859" spans="1:21" ht="15.5" x14ac:dyDescent="0.35">
      <c r="A859" s="67"/>
      <c r="B859" s="65"/>
      <c r="C859" s="31"/>
      <c r="D859" s="65"/>
      <c r="E859" s="65"/>
      <c r="F859" s="65"/>
      <c r="G859" s="66"/>
      <c r="H859" s="66"/>
      <c r="I859" s="66"/>
      <c r="J859" s="66"/>
      <c r="K859" s="67"/>
      <c r="L859" s="67"/>
      <c r="M859" s="32"/>
      <c r="N859" s="32"/>
      <c r="O859" s="32"/>
      <c r="P859" s="32"/>
      <c r="Q859" s="32"/>
      <c r="R859" s="32"/>
      <c r="S859" s="32"/>
      <c r="T859" s="32"/>
      <c r="U859" s="32"/>
    </row>
    <row r="860" spans="1:21" ht="15.5" x14ac:dyDescent="0.35">
      <c r="A860" s="67"/>
      <c r="B860" s="65"/>
      <c r="C860" s="31"/>
      <c r="D860" s="65"/>
      <c r="E860" s="65"/>
      <c r="F860" s="65"/>
      <c r="G860" s="66"/>
      <c r="H860" s="66"/>
      <c r="I860" s="66"/>
      <c r="J860" s="66"/>
      <c r="K860" s="67"/>
      <c r="L860" s="67"/>
      <c r="M860" s="32"/>
      <c r="N860" s="32"/>
      <c r="O860" s="32"/>
      <c r="P860" s="32"/>
      <c r="Q860" s="32"/>
      <c r="R860" s="32"/>
      <c r="S860" s="32"/>
      <c r="T860" s="32"/>
      <c r="U860" s="32"/>
    </row>
    <row r="861" spans="1:21" ht="15.5" x14ac:dyDescent="0.35">
      <c r="A861" s="67"/>
      <c r="B861" s="65"/>
      <c r="C861" s="31"/>
      <c r="D861" s="65"/>
      <c r="E861" s="65"/>
      <c r="F861" s="65"/>
      <c r="G861" s="66"/>
      <c r="H861" s="66"/>
      <c r="I861" s="66"/>
      <c r="J861" s="66"/>
      <c r="K861" s="67"/>
      <c r="L861" s="67"/>
      <c r="M861" s="32"/>
      <c r="N861" s="32"/>
      <c r="O861" s="32"/>
      <c r="P861" s="32"/>
      <c r="Q861" s="32"/>
      <c r="R861" s="32"/>
      <c r="S861" s="32"/>
      <c r="T861" s="32"/>
      <c r="U861" s="32"/>
    </row>
    <row r="862" spans="1:21" ht="15.5" x14ac:dyDescent="0.35">
      <c r="A862" s="67"/>
      <c r="B862" s="65"/>
      <c r="C862" s="31"/>
      <c r="D862" s="65"/>
      <c r="E862" s="65"/>
      <c r="F862" s="65"/>
      <c r="G862" s="66"/>
      <c r="H862" s="66"/>
      <c r="I862" s="66"/>
      <c r="J862" s="66"/>
      <c r="K862" s="67"/>
      <c r="L862" s="67"/>
      <c r="M862" s="32"/>
      <c r="N862" s="32"/>
      <c r="O862" s="32"/>
      <c r="P862" s="32"/>
      <c r="Q862" s="32"/>
      <c r="R862" s="32"/>
      <c r="S862" s="32"/>
      <c r="T862" s="32"/>
      <c r="U862" s="32"/>
    </row>
    <row r="863" spans="1:21" ht="15.5" x14ac:dyDescent="0.35">
      <c r="A863" s="67"/>
      <c r="B863" s="65"/>
      <c r="C863" s="31"/>
      <c r="D863" s="65"/>
      <c r="E863" s="65"/>
      <c r="F863" s="65"/>
      <c r="G863" s="66"/>
      <c r="H863" s="66"/>
      <c r="I863" s="66"/>
      <c r="J863" s="66"/>
      <c r="K863" s="67"/>
      <c r="L863" s="67"/>
      <c r="M863" s="32"/>
      <c r="N863" s="32"/>
      <c r="O863" s="32"/>
      <c r="P863" s="32"/>
      <c r="Q863" s="32"/>
      <c r="R863" s="32"/>
      <c r="S863" s="32"/>
      <c r="T863" s="32"/>
      <c r="U863" s="32"/>
    </row>
    <row r="864" spans="1:21" ht="15.5" x14ac:dyDescent="0.35">
      <c r="A864" s="67"/>
      <c r="B864" s="65"/>
      <c r="C864" s="31"/>
      <c r="D864" s="65"/>
      <c r="E864" s="65"/>
      <c r="F864" s="65"/>
      <c r="G864" s="66"/>
      <c r="H864" s="66"/>
      <c r="I864" s="66"/>
      <c r="J864" s="66"/>
      <c r="K864" s="67"/>
      <c r="L864" s="67"/>
      <c r="M864" s="32"/>
      <c r="N864" s="32"/>
      <c r="O864" s="32"/>
      <c r="P864" s="32"/>
      <c r="Q864" s="32"/>
      <c r="R864" s="32"/>
      <c r="S864" s="32"/>
      <c r="T864" s="32"/>
      <c r="U864" s="32"/>
    </row>
    <row r="865" spans="1:21" ht="15.5" x14ac:dyDescent="0.35">
      <c r="A865" s="67"/>
      <c r="B865" s="65"/>
      <c r="C865" s="31"/>
      <c r="D865" s="65"/>
      <c r="E865" s="65"/>
      <c r="F865" s="65"/>
      <c r="G865" s="66"/>
      <c r="H865" s="66"/>
      <c r="I865" s="66"/>
      <c r="J865" s="66"/>
      <c r="K865" s="67"/>
      <c r="L865" s="67"/>
      <c r="M865" s="32"/>
      <c r="N865" s="32"/>
      <c r="O865" s="32"/>
      <c r="P865" s="32"/>
      <c r="Q865" s="32"/>
      <c r="R865" s="32"/>
      <c r="S865" s="32"/>
      <c r="T865" s="32"/>
      <c r="U865" s="32"/>
    </row>
    <row r="866" spans="1:21" ht="15.5" x14ac:dyDescent="0.35">
      <c r="A866" s="67"/>
      <c r="B866" s="65"/>
      <c r="C866" s="31"/>
      <c r="D866" s="65"/>
      <c r="E866" s="65"/>
      <c r="F866" s="65"/>
      <c r="G866" s="66"/>
      <c r="H866" s="66"/>
      <c r="I866" s="66"/>
      <c r="J866" s="66"/>
      <c r="K866" s="67"/>
      <c r="L866" s="67"/>
      <c r="M866" s="32"/>
      <c r="N866" s="32"/>
      <c r="O866" s="32"/>
      <c r="P866" s="32"/>
      <c r="Q866" s="32"/>
      <c r="R866" s="32"/>
      <c r="S866" s="32"/>
      <c r="T866" s="32"/>
      <c r="U866" s="32"/>
    </row>
    <row r="867" spans="1:21" ht="15.5" x14ac:dyDescent="0.35">
      <c r="A867" s="67"/>
      <c r="B867" s="65"/>
      <c r="C867" s="31"/>
      <c r="D867" s="65"/>
      <c r="E867" s="65"/>
      <c r="F867" s="65"/>
      <c r="G867" s="66"/>
      <c r="H867" s="66"/>
      <c r="I867" s="66"/>
      <c r="J867" s="66"/>
      <c r="K867" s="67"/>
      <c r="L867" s="67"/>
      <c r="M867" s="32"/>
      <c r="N867" s="32"/>
      <c r="O867" s="32"/>
      <c r="P867" s="32"/>
      <c r="Q867" s="32"/>
      <c r="R867" s="32"/>
      <c r="S867" s="32"/>
      <c r="T867" s="32"/>
      <c r="U867" s="32"/>
    </row>
    <row r="868" spans="1:21" ht="15.5" x14ac:dyDescent="0.35">
      <c r="A868" s="67"/>
      <c r="B868" s="65"/>
      <c r="C868" s="31"/>
      <c r="D868" s="65"/>
      <c r="E868" s="65"/>
      <c r="F868" s="65"/>
      <c r="G868" s="66"/>
      <c r="H868" s="66"/>
      <c r="I868" s="66"/>
      <c r="J868" s="66"/>
      <c r="K868" s="67"/>
      <c r="L868" s="67"/>
      <c r="M868" s="32"/>
      <c r="N868" s="32"/>
      <c r="O868" s="32"/>
      <c r="P868" s="32"/>
      <c r="Q868" s="32"/>
      <c r="R868" s="32"/>
      <c r="S868" s="32"/>
      <c r="T868" s="32"/>
      <c r="U868" s="32"/>
    </row>
    <row r="869" spans="1:21" ht="15.5" x14ac:dyDescent="0.35">
      <c r="A869" s="67"/>
      <c r="B869" s="65"/>
      <c r="C869" s="31"/>
      <c r="D869" s="65"/>
      <c r="E869" s="65"/>
      <c r="F869" s="65"/>
      <c r="G869" s="66"/>
      <c r="H869" s="66"/>
      <c r="I869" s="66"/>
      <c r="J869" s="66"/>
      <c r="K869" s="67"/>
      <c r="L869" s="67"/>
      <c r="M869" s="32"/>
      <c r="N869" s="32"/>
      <c r="O869" s="32"/>
      <c r="P869" s="32"/>
      <c r="Q869" s="32"/>
      <c r="R869" s="32"/>
      <c r="S869" s="32"/>
      <c r="T869" s="32"/>
      <c r="U869" s="32"/>
    </row>
    <row r="870" spans="1:21" ht="15.5" x14ac:dyDescent="0.35">
      <c r="A870" s="67"/>
      <c r="B870" s="65"/>
      <c r="C870" s="31"/>
      <c r="D870" s="65"/>
      <c r="E870" s="65"/>
      <c r="F870" s="65"/>
      <c r="G870" s="66"/>
      <c r="H870" s="66"/>
      <c r="I870" s="66"/>
      <c r="J870" s="66"/>
      <c r="K870" s="67"/>
      <c r="L870" s="67"/>
      <c r="M870" s="32"/>
      <c r="N870" s="32"/>
      <c r="O870" s="32"/>
      <c r="P870" s="32"/>
      <c r="Q870" s="32"/>
      <c r="R870" s="32"/>
      <c r="S870" s="32"/>
      <c r="T870" s="32"/>
      <c r="U870" s="32"/>
    </row>
    <row r="871" spans="1:21" ht="15.5" x14ac:dyDescent="0.35">
      <c r="A871" s="67"/>
      <c r="B871" s="65"/>
      <c r="C871" s="31"/>
      <c r="D871" s="65"/>
      <c r="E871" s="65"/>
      <c r="F871" s="65"/>
      <c r="G871" s="66"/>
      <c r="H871" s="66"/>
      <c r="I871" s="66"/>
      <c r="J871" s="66"/>
      <c r="K871" s="67"/>
      <c r="L871" s="67"/>
      <c r="M871" s="32"/>
      <c r="N871" s="32"/>
      <c r="O871" s="32"/>
      <c r="P871" s="32"/>
      <c r="Q871" s="32"/>
      <c r="R871" s="32"/>
      <c r="S871" s="32"/>
      <c r="T871" s="32"/>
      <c r="U871" s="32"/>
    </row>
    <row r="872" spans="1:21" ht="15.5" x14ac:dyDescent="0.35">
      <c r="A872" s="67"/>
      <c r="B872" s="65"/>
      <c r="C872" s="31"/>
      <c r="D872" s="65"/>
      <c r="E872" s="65"/>
      <c r="F872" s="65"/>
      <c r="G872" s="66"/>
      <c r="H872" s="66"/>
      <c r="I872" s="66"/>
      <c r="J872" s="66"/>
      <c r="K872" s="67"/>
      <c r="L872" s="67"/>
      <c r="M872" s="32"/>
      <c r="N872" s="32"/>
      <c r="O872" s="32"/>
      <c r="P872" s="32"/>
      <c r="Q872" s="32"/>
      <c r="R872" s="32"/>
      <c r="S872" s="32"/>
      <c r="T872" s="32"/>
      <c r="U872" s="32"/>
    </row>
    <row r="873" spans="1:21" ht="15.5" x14ac:dyDescent="0.35">
      <c r="A873" s="67"/>
      <c r="B873" s="65"/>
      <c r="C873" s="31"/>
      <c r="D873" s="65"/>
      <c r="E873" s="65"/>
      <c r="F873" s="65"/>
      <c r="G873" s="66"/>
      <c r="H873" s="66"/>
      <c r="I873" s="66"/>
      <c r="J873" s="66"/>
      <c r="K873" s="67"/>
      <c r="L873" s="67"/>
      <c r="M873" s="32"/>
      <c r="N873" s="32"/>
      <c r="O873" s="32"/>
      <c r="P873" s="32"/>
      <c r="Q873" s="32"/>
      <c r="R873" s="32"/>
      <c r="S873" s="32"/>
      <c r="T873" s="32"/>
      <c r="U873" s="32"/>
    </row>
    <row r="874" spans="1:21" ht="15.5" x14ac:dyDescent="0.35">
      <c r="A874" s="67"/>
      <c r="B874" s="65"/>
      <c r="C874" s="31"/>
      <c r="D874" s="65"/>
      <c r="E874" s="65"/>
      <c r="F874" s="65"/>
      <c r="G874" s="66"/>
      <c r="H874" s="66"/>
      <c r="I874" s="66"/>
      <c r="J874" s="66"/>
      <c r="K874" s="67"/>
      <c r="L874" s="67"/>
      <c r="M874" s="32"/>
      <c r="N874" s="32"/>
      <c r="O874" s="32"/>
      <c r="P874" s="32"/>
      <c r="Q874" s="32"/>
      <c r="R874" s="32"/>
      <c r="S874" s="32"/>
      <c r="T874" s="32"/>
      <c r="U874" s="32"/>
    </row>
    <row r="875" spans="1:21" ht="15.5" x14ac:dyDescent="0.35">
      <c r="A875" s="67"/>
      <c r="B875" s="65"/>
      <c r="C875" s="31"/>
      <c r="D875" s="65"/>
      <c r="E875" s="65"/>
      <c r="F875" s="65"/>
      <c r="G875" s="66"/>
      <c r="H875" s="66"/>
      <c r="I875" s="66"/>
      <c r="J875" s="66"/>
      <c r="K875" s="67"/>
      <c r="L875" s="67"/>
      <c r="M875" s="32"/>
      <c r="N875" s="32"/>
      <c r="O875" s="32"/>
      <c r="P875" s="32"/>
      <c r="Q875" s="32"/>
      <c r="R875" s="32"/>
      <c r="S875" s="32"/>
      <c r="T875" s="32"/>
      <c r="U875" s="32"/>
    </row>
    <row r="876" spans="1:21" ht="15.5" x14ac:dyDescent="0.35">
      <c r="A876" s="67"/>
      <c r="B876" s="65"/>
      <c r="C876" s="31"/>
      <c r="D876" s="65"/>
      <c r="E876" s="65"/>
      <c r="F876" s="65"/>
      <c r="G876" s="66"/>
      <c r="H876" s="66"/>
      <c r="I876" s="66"/>
      <c r="J876" s="66"/>
      <c r="K876" s="67"/>
      <c r="L876" s="67"/>
      <c r="M876" s="32"/>
      <c r="N876" s="32"/>
      <c r="O876" s="32"/>
      <c r="P876" s="32"/>
      <c r="Q876" s="32"/>
      <c r="R876" s="32"/>
      <c r="S876" s="32"/>
      <c r="T876" s="32"/>
      <c r="U876" s="32"/>
    </row>
    <row r="877" spans="1:21" ht="15.5" x14ac:dyDescent="0.35">
      <c r="A877" s="67"/>
      <c r="B877" s="65"/>
      <c r="C877" s="31"/>
      <c r="D877" s="65"/>
      <c r="E877" s="65"/>
      <c r="F877" s="65"/>
      <c r="G877" s="66"/>
      <c r="H877" s="66"/>
      <c r="I877" s="66"/>
      <c r="J877" s="66"/>
      <c r="K877" s="67"/>
      <c r="L877" s="67"/>
      <c r="M877" s="32"/>
      <c r="N877" s="32"/>
      <c r="O877" s="32"/>
      <c r="P877" s="32"/>
      <c r="Q877" s="32"/>
      <c r="R877" s="32"/>
      <c r="S877" s="32"/>
      <c r="T877" s="32"/>
      <c r="U877" s="32"/>
    </row>
    <row r="878" spans="1:21" ht="15.5" x14ac:dyDescent="0.35">
      <c r="A878" s="67"/>
      <c r="B878" s="65"/>
      <c r="C878" s="31"/>
      <c r="D878" s="65"/>
      <c r="E878" s="65"/>
      <c r="F878" s="65"/>
      <c r="G878" s="66"/>
      <c r="H878" s="66"/>
      <c r="I878" s="66"/>
      <c r="J878" s="66"/>
      <c r="K878" s="67"/>
      <c r="L878" s="67"/>
      <c r="M878" s="32"/>
      <c r="N878" s="32"/>
      <c r="O878" s="32"/>
      <c r="P878" s="32"/>
      <c r="Q878" s="32"/>
      <c r="R878" s="32"/>
      <c r="S878" s="32"/>
      <c r="T878" s="32"/>
      <c r="U878" s="32"/>
    </row>
    <row r="879" spans="1:21" ht="15.5" x14ac:dyDescent="0.35">
      <c r="A879" s="67"/>
      <c r="B879" s="65"/>
      <c r="C879" s="31"/>
      <c r="D879" s="65"/>
      <c r="E879" s="65"/>
      <c r="F879" s="65"/>
      <c r="G879" s="66"/>
      <c r="H879" s="66"/>
      <c r="I879" s="66"/>
      <c r="J879" s="66"/>
      <c r="K879" s="67"/>
      <c r="L879" s="67"/>
      <c r="M879" s="32"/>
      <c r="N879" s="32"/>
      <c r="O879" s="32"/>
      <c r="P879" s="32"/>
      <c r="Q879" s="32"/>
      <c r="R879" s="32"/>
      <c r="S879" s="32"/>
      <c r="T879" s="32"/>
      <c r="U879" s="32"/>
    </row>
    <row r="880" spans="1:21" ht="15.5" x14ac:dyDescent="0.35">
      <c r="A880" s="67"/>
      <c r="B880" s="65"/>
      <c r="C880" s="31"/>
      <c r="D880" s="65"/>
      <c r="E880" s="65"/>
      <c r="F880" s="65"/>
      <c r="G880" s="66"/>
      <c r="H880" s="66"/>
      <c r="I880" s="66"/>
      <c r="J880" s="66"/>
      <c r="K880" s="67"/>
      <c r="L880" s="67"/>
      <c r="M880" s="32"/>
      <c r="N880" s="32"/>
      <c r="O880" s="32"/>
      <c r="P880" s="32"/>
      <c r="Q880" s="32"/>
      <c r="R880" s="32"/>
      <c r="S880" s="32"/>
      <c r="T880" s="32"/>
      <c r="U880" s="32"/>
    </row>
    <row r="881" spans="1:21" ht="15.5" x14ac:dyDescent="0.35">
      <c r="A881" s="67"/>
      <c r="B881" s="65"/>
      <c r="C881" s="31"/>
      <c r="D881" s="65"/>
      <c r="E881" s="65"/>
      <c r="F881" s="65"/>
      <c r="G881" s="66"/>
      <c r="H881" s="66"/>
      <c r="I881" s="66"/>
      <c r="J881" s="66"/>
      <c r="K881" s="67"/>
      <c r="L881" s="67"/>
      <c r="M881" s="32"/>
      <c r="N881" s="32"/>
      <c r="O881" s="32"/>
      <c r="P881" s="32"/>
      <c r="Q881" s="32"/>
      <c r="R881" s="32"/>
      <c r="S881" s="32"/>
      <c r="T881" s="32"/>
      <c r="U881" s="32"/>
    </row>
    <row r="882" spans="1:21" ht="15.75" customHeight="1" x14ac:dyDescent="0.35">
      <c r="A882" s="67"/>
      <c r="B882" s="65"/>
      <c r="C882" s="31"/>
      <c r="D882" s="65"/>
      <c r="E882" s="65"/>
      <c r="F882" s="65"/>
      <c r="G882" s="66"/>
      <c r="H882" s="66"/>
      <c r="I882" s="66"/>
      <c r="J882" s="66"/>
      <c r="K882" s="67"/>
      <c r="L882" s="67"/>
      <c r="M882" s="32"/>
      <c r="N882" s="32"/>
      <c r="O882" s="32"/>
      <c r="P882" s="32"/>
      <c r="Q882" s="32"/>
      <c r="R882" s="32"/>
      <c r="S882" s="32"/>
      <c r="T882" s="32"/>
      <c r="U882" s="32"/>
    </row>
    <row r="883" spans="1:21" ht="15.75" customHeight="1" x14ac:dyDescent="0.35">
      <c r="A883" s="67"/>
      <c r="B883" s="65"/>
      <c r="C883" s="31"/>
      <c r="D883" s="65"/>
      <c r="E883" s="65"/>
      <c r="F883" s="65"/>
      <c r="G883" s="66"/>
      <c r="H883" s="66"/>
      <c r="I883" s="66"/>
      <c r="J883" s="66"/>
      <c r="K883" s="67"/>
      <c r="L883" s="67"/>
      <c r="M883" s="32"/>
      <c r="N883" s="32"/>
      <c r="O883" s="32"/>
      <c r="P883" s="32"/>
      <c r="Q883" s="32"/>
      <c r="R883" s="32"/>
      <c r="S883" s="32"/>
      <c r="T883" s="32"/>
      <c r="U883" s="32"/>
    </row>
    <row r="884" spans="1:21" ht="15" customHeight="1" x14ac:dyDescent="0.35">
      <c r="A884" s="31"/>
      <c r="B884" s="31"/>
      <c r="C884" s="31"/>
      <c r="D884" s="31"/>
      <c r="E884" s="31"/>
      <c r="F884" s="31"/>
      <c r="G884" s="31"/>
      <c r="H884" s="31"/>
      <c r="I884" s="31"/>
      <c r="J884" s="31"/>
      <c r="K884" s="31"/>
      <c r="L884" s="31"/>
      <c r="M884" s="32"/>
      <c r="N884" s="32"/>
      <c r="O884" s="32"/>
      <c r="P884" s="32"/>
      <c r="Q884" s="32"/>
      <c r="R884" s="32"/>
      <c r="S884" s="32"/>
      <c r="T884" s="32"/>
      <c r="U884" s="32"/>
    </row>
    <row r="885" spans="1:21" ht="15" customHeight="1" x14ac:dyDescent="0.35">
      <c r="A885" s="31"/>
      <c r="B885" s="31"/>
      <c r="C885" s="31"/>
      <c r="D885" s="31"/>
      <c r="E885" s="31"/>
      <c r="F885" s="31"/>
      <c r="G885" s="31"/>
      <c r="H885" s="31"/>
      <c r="I885" s="31"/>
      <c r="J885" s="31"/>
      <c r="K885" s="31"/>
      <c r="L885" s="31"/>
      <c r="M885" s="32"/>
      <c r="N885" s="32"/>
      <c r="O885" s="32"/>
      <c r="P885" s="32"/>
      <c r="Q885" s="32"/>
      <c r="R885" s="32"/>
      <c r="S885" s="32"/>
      <c r="T885" s="32"/>
      <c r="U885" s="32"/>
    </row>
    <row r="886" spans="1:21" ht="15" customHeight="1" x14ac:dyDescent="0.35">
      <c r="A886" s="31"/>
      <c r="B886" s="31"/>
      <c r="C886" s="31"/>
      <c r="D886" s="31"/>
      <c r="E886" s="31"/>
      <c r="F886" s="31"/>
      <c r="G886" s="31"/>
      <c r="H886" s="31"/>
      <c r="I886" s="31"/>
      <c r="J886" s="31"/>
      <c r="K886" s="31"/>
      <c r="L886" s="31"/>
      <c r="M886" s="32"/>
      <c r="N886" s="32"/>
      <c r="O886" s="32"/>
      <c r="P886" s="32"/>
      <c r="Q886" s="32"/>
      <c r="R886" s="32"/>
      <c r="S886" s="32"/>
      <c r="T886" s="32"/>
      <c r="U886" s="32"/>
    </row>
    <row r="887" spans="1:21" ht="15" customHeight="1" x14ac:dyDescent="0.35">
      <c r="A887" s="31"/>
      <c r="B887" s="31"/>
      <c r="C887" s="31"/>
      <c r="D887" s="31"/>
      <c r="E887" s="31"/>
      <c r="F887" s="31"/>
      <c r="G887" s="31"/>
      <c r="H887" s="31"/>
      <c r="I887" s="31"/>
      <c r="J887" s="31"/>
      <c r="K887" s="31"/>
      <c r="L887" s="31"/>
      <c r="M887" s="32"/>
      <c r="N887" s="32"/>
      <c r="O887" s="32"/>
      <c r="P887" s="32"/>
      <c r="Q887" s="32"/>
      <c r="R887" s="32"/>
      <c r="S887" s="32"/>
      <c r="T887" s="32"/>
      <c r="U887" s="32"/>
    </row>
    <row r="888" spans="1:21" ht="15" customHeight="1" x14ac:dyDescent="0.35">
      <c r="A888" s="31"/>
      <c r="B888" s="31"/>
      <c r="C888" s="31"/>
      <c r="D888" s="31"/>
      <c r="E888" s="31"/>
      <c r="F888" s="31"/>
      <c r="G888" s="31"/>
      <c r="H888" s="31"/>
      <c r="I888" s="31"/>
      <c r="J888" s="31"/>
      <c r="K888" s="31"/>
      <c r="L888" s="31"/>
      <c r="M888" s="32"/>
      <c r="N888" s="32"/>
      <c r="O888" s="32"/>
      <c r="P888" s="32"/>
      <c r="Q888" s="32"/>
      <c r="R888" s="32"/>
      <c r="S888" s="32"/>
      <c r="T888" s="32"/>
      <c r="U888" s="32"/>
    </row>
    <row r="889" spans="1:21" ht="15" customHeight="1" x14ac:dyDescent="0.35">
      <c r="A889" s="31"/>
      <c r="B889" s="31"/>
      <c r="C889" s="31"/>
      <c r="D889" s="31"/>
      <c r="E889" s="31"/>
      <c r="F889" s="31"/>
      <c r="G889" s="31"/>
      <c r="H889" s="31"/>
      <c r="I889" s="31"/>
      <c r="J889" s="31"/>
      <c r="K889" s="31"/>
      <c r="L889" s="31"/>
      <c r="M889" s="32"/>
      <c r="N889" s="32"/>
      <c r="O889" s="32"/>
      <c r="P889" s="32"/>
      <c r="Q889" s="32"/>
      <c r="R889" s="32"/>
      <c r="S889" s="32"/>
      <c r="T889" s="32"/>
      <c r="U889" s="32"/>
    </row>
    <row r="890" spans="1:21" ht="15" customHeight="1" x14ac:dyDescent="0.35">
      <c r="A890" s="31"/>
      <c r="B890" s="31"/>
      <c r="C890" s="31"/>
      <c r="D890" s="31"/>
      <c r="E890" s="31"/>
      <c r="F890" s="31"/>
      <c r="G890" s="31"/>
      <c r="H890" s="31"/>
      <c r="I890" s="31"/>
      <c r="J890" s="31"/>
      <c r="K890" s="31"/>
      <c r="L890" s="31"/>
      <c r="M890" s="32"/>
      <c r="N890" s="32"/>
      <c r="O890" s="32"/>
      <c r="P890" s="32"/>
      <c r="Q890" s="32"/>
      <c r="R890" s="32"/>
      <c r="S890" s="32"/>
      <c r="T890" s="32"/>
      <c r="U890" s="32"/>
    </row>
    <row r="891" spans="1:21" ht="15" customHeight="1" x14ac:dyDescent="0.35">
      <c r="A891" s="31"/>
      <c r="B891" s="31"/>
      <c r="C891" s="31"/>
      <c r="D891" s="31"/>
      <c r="E891" s="31"/>
      <c r="F891" s="31"/>
      <c r="G891" s="31"/>
      <c r="H891" s="31"/>
      <c r="I891" s="31"/>
      <c r="J891" s="31"/>
      <c r="K891" s="31"/>
      <c r="L891" s="31"/>
      <c r="M891" s="32"/>
      <c r="N891" s="32"/>
      <c r="O891" s="32"/>
      <c r="P891" s="32"/>
      <c r="Q891" s="32"/>
      <c r="R891" s="32"/>
      <c r="S891" s="32"/>
      <c r="T891" s="32"/>
      <c r="U891" s="32"/>
    </row>
    <row r="892" spans="1:21" ht="15" customHeight="1" x14ac:dyDescent="0.35">
      <c r="A892" s="31"/>
      <c r="B892" s="31"/>
      <c r="C892" s="31"/>
      <c r="D892" s="31"/>
      <c r="E892" s="31"/>
      <c r="F892" s="31"/>
      <c r="G892" s="31"/>
      <c r="H892" s="31"/>
      <c r="I892" s="31"/>
      <c r="J892" s="31"/>
      <c r="K892" s="31"/>
      <c r="L892" s="31"/>
      <c r="M892" s="32"/>
      <c r="N892" s="32"/>
      <c r="O892" s="32"/>
      <c r="P892" s="32"/>
      <c r="Q892" s="32"/>
      <c r="R892" s="32"/>
      <c r="S892" s="32"/>
      <c r="T892" s="32"/>
      <c r="U892" s="32"/>
    </row>
    <row r="893" spans="1:21" ht="15" customHeight="1" x14ac:dyDescent="0.35">
      <c r="A893" s="31"/>
      <c r="B893" s="31"/>
      <c r="C893" s="31"/>
      <c r="D893" s="31"/>
      <c r="E893" s="31"/>
      <c r="F893" s="31"/>
      <c r="G893" s="31"/>
      <c r="H893" s="31"/>
      <c r="I893" s="31"/>
      <c r="J893" s="31"/>
      <c r="K893" s="31"/>
      <c r="L893" s="31"/>
      <c r="M893" s="32"/>
      <c r="N893" s="32"/>
      <c r="O893" s="32"/>
      <c r="P893" s="32"/>
      <c r="Q893" s="32"/>
      <c r="R893" s="32"/>
      <c r="S893" s="32"/>
      <c r="T893" s="32"/>
      <c r="U893" s="32"/>
    </row>
    <row r="894" spans="1:21" ht="15" customHeight="1" x14ac:dyDescent="0.35">
      <c r="A894" s="31"/>
      <c r="B894" s="31"/>
      <c r="C894" s="31"/>
      <c r="D894" s="31"/>
      <c r="E894" s="31"/>
      <c r="F894" s="31"/>
      <c r="G894" s="31"/>
      <c r="H894" s="31"/>
      <c r="I894" s="31"/>
      <c r="J894" s="31"/>
      <c r="K894" s="31"/>
      <c r="L894" s="31"/>
      <c r="M894" s="32"/>
      <c r="N894" s="32"/>
      <c r="O894" s="32"/>
      <c r="P894" s="32"/>
      <c r="Q894" s="32"/>
      <c r="R894" s="32"/>
      <c r="S894" s="32"/>
      <c r="T894" s="32"/>
      <c r="U894" s="32"/>
    </row>
    <row r="895" spans="1:21" ht="15" customHeight="1" x14ac:dyDescent="0.35">
      <c r="A895" s="31"/>
      <c r="B895" s="31"/>
      <c r="C895" s="31"/>
      <c r="D895" s="31"/>
      <c r="E895" s="31"/>
      <c r="F895" s="31"/>
      <c r="G895" s="31"/>
      <c r="H895" s="31"/>
      <c r="I895" s="31"/>
      <c r="J895" s="31"/>
      <c r="K895" s="31"/>
      <c r="L895" s="31"/>
      <c r="M895" s="32"/>
      <c r="N895" s="32"/>
      <c r="O895" s="32"/>
      <c r="P895" s="32"/>
      <c r="Q895" s="32"/>
      <c r="R895" s="32"/>
      <c r="S895" s="32"/>
      <c r="T895" s="32"/>
      <c r="U895" s="32"/>
    </row>
    <row r="896" spans="1:21" ht="15" customHeight="1" x14ac:dyDescent="0.35">
      <c r="A896" s="31"/>
      <c r="B896" s="31"/>
      <c r="C896" s="31"/>
      <c r="D896" s="31"/>
      <c r="E896" s="31"/>
      <c r="F896" s="31"/>
      <c r="G896" s="31"/>
      <c r="H896" s="31"/>
      <c r="I896" s="31"/>
      <c r="J896" s="31"/>
      <c r="K896" s="31"/>
      <c r="L896" s="31"/>
      <c r="M896" s="32"/>
      <c r="N896" s="32"/>
      <c r="O896" s="32"/>
      <c r="P896" s="32"/>
      <c r="Q896" s="32"/>
      <c r="R896" s="32"/>
      <c r="S896" s="32"/>
      <c r="T896" s="32"/>
      <c r="U896" s="32"/>
    </row>
    <row r="897" spans="1:21" ht="15" customHeight="1" x14ac:dyDescent="0.35">
      <c r="A897" s="31"/>
      <c r="B897" s="31"/>
      <c r="C897" s="31"/>
      <c r="D897" s="31"/>
      <c r="E897" s="31"/>
      <c r="F897" s="31"/>
      <c r="G897" s="31"/>
      <c r="H897" s="31"/>
      <c r="I897" s="31"/>
      <c r="J897" s="31"/>
      <c r="K897" s="31"/>
      <c r="L897" s="31"/>
      <c r="M897" s="32"/>
      <c r="N897" s="32"/>
      <c r="O897" s="32"/>
      <c r="P897" s="32"/>
      <c r="Q897" s="32"/>
      <c r="R897" s="32"/>
      <c r="S897" s="32"/>
      <c r="T897" s="32"/>
      <c r="U897" s="32"/>
    </row>
    <row r="898" spans="1:21" ht="15" customHeight="1" x14ac:dyDescent="0.35">
      <c r="A898" s="31"/>
      <c r="B898" s="31"/>
      <c r="C898" s="31"/>
      <c r="D898" s="31"/>
      <c r="E898" s="31"/>
      <c r="F898" s="31"/>
      <c r="G898" s="31"/>
      <c r="H898" s="31"/>
      <c r="I898" s="31"/>
      <c r="J898" s="31"/>
      <c r="K898" s="31"/>
      <c r="L898" s="31"/>
      <c r="M898" s="32"/>
      <c r="N898" s="32"/>
      <c r="O898" s="32"/>
      <c r="P898" s="32"/>
      <c r="Q898" s="32"/>
      <c r="R898" s="32"/>
      <c r="S898" s="32"/>
      <c r="T898" s="32"/>
      <c r="U898" s="32"/>
    </row>
    <row r="899" spans="1:21" ht="15" customHeight="1" x14ac:dyDescent="0.35">
      <c r="A899" s="31"/>
      <c r="B899" s="31"/>
      <c r="C899" s="31"/>
      <c r="D899" s="31"/>
      <c r="E899" s="31"/>
      <c r="F899" s="31"/>
      <c r="G899" s="31"/>
      <c r="H899" s="31"/>
      <c r="I899" s="31"/>
      <c r="J899" s="31"/>
      <c r="K899" s="31"/>
      <c r="L899" s="31"/>
      <c r="M899" s="32"/>
      <c r="N899" s="32"/>
      <c r="O899" s="32"/>
      <c r="P899" s="32"/>
      <c r="Q899" s="32"/>
      <c r="R899" s="32"/>
      <c r="S899" s="32"/>
      <c r="T899" s="32"/>
      <c r="U899" s="32"/>
    </row>
    <row r="900" spans="1:21" ht="15" customHeight="1" x14ac:dyDescent="0.35">
      <c r="A900" s="31"/>
      <c r="B900" s="31"/>
      <c r="C900" s="31"/>
      <c r="D900" s="31"/>
      <c r="E900" s="31"/>
      <c r="F900" s="31"/>
      <c r="G900" s="31"/>
      <c r="H900" s="31"/>
      <c r="I900" s="31"/>
      <c r="J900" s="31"/>
      <c r="K900" s="31"/>
      <c r="L900" s="31"/>
      <c r="M900" s="32"/>
      <c r="N900" s="32"/>
      <c r="O900" s="32"/>
      <c r="P900" s="32"/>
      <c r="Q900" s="32"/>
      <c r="R900" s="32"/>
      <c r="S900" s="32"/>
      <c r="T900" s="32"/>
      <c r="U900" s="32"/>
    </row>
    <row r="901" spans="1:21" ht="15" customHeight="1" x14ac:dyDescent="0.35">
      <c r="A901" s="31"/>
      <c r="B901" s="31"/>
      <c r="C901" s="31"/>
      <c r="D901" s="31"/>
      <c r="E901" s="31"/>
      <c r="F901" s="31"/>
      <c r="G901" s="31"/>
      <c r="H901" s="31"/>
      <c r="I901" s="31"/>
      <c r="J901" s="31"/>
      <c r="K901" s="31"/>
      <c r="L901" s="31"/>
      <c r="M901" s="32"/>
      <c r="N901" s="32"/>
      <c r="O901" s="32"/>
      <c r="P901" s="32"/>
      <c r="Q901" s="32"/>
      <c r="R901" s="32"/>
      <c r="S901" s="32"/>
      <c r="T901" s="32"/>
      <c r="U901" s="32"/>
    </row>
    <row r="902" spans="1:21" ht="15" customHeight="1" x14ac:dyDescent="0.35">
      <c r="A902" s="31"/>
      <c r="B902" s="31"/>
      <c r="C902" s="31"/>
      <c r="D902" s="31"/>
      <c r="E902" s="31"/>
      <c r="F902" s="31"/>
      <c r="G902" s="31"/>
      <c r="H902" s="31"/>
      <c r="I902" s="31"/>
      <c r="J902" s="31"/>
      <c r="K902" s="31"/>
      <c r="L902" s="31"/>
      <c r="M902" s="32"/>
      <c r="N902" s="32"/>
      <c r="O902" s="32"/>
      <c r="P902" s="32"/>
      <c r="Q902" s="32"/>
      <c r="R902" s="32"/>
      <c r="S902" s="32"/>
      <c r="T902" s="32"/>
      <c r="U902" s="32"/>
    </row>
    <row r="903" spans="1:21" ht="15" customHeight="1" x14ac:dyDescent="0.35">
      <c r="A903" s="31"/>
      <c r="B903" s="31"/>
      <c r="C903" s="31"/>
      <c r="D903" s="31"/>
      <c r="E903" s="31"/>
      <c r="F903" s="31"/>
      <c r="G903" s="31"/>
      <c r="H903" s="31"/>
      <c r="I903" s="31"/>
      <c r="J903" s="31"/>
      <c r="K903" s="31"/>
      <c r="L903" s="31"/>
      <c r="M903" s="32"/>
      <c r="N903" s="32"/>
      <c r="O903" s="32"/>
      <c r="P903" s="32"/>
      <c r="Q903" s="32"/>
      <c r="R903" s="32"/>
      <c r="S903" s="32"/>
      <c r="T903" s="32"/>
      <c r="U903" s="32"/>
    </row>
    <row r="904" spans="1:21" ht="15" customHeight="1" x14ac:dyDescent="0.35">
      <c r="A904" s="31"/>
      <c r="B904" s="31"/>
      <c r="C904" s="31"/>
      <c r="D904" s="31"/>
      <c r="E904" s="31"/>
      <c r="F904" s="31"/>
      <c r="G904" s="31"/>
      <c r="H904" s="31"/>
      <c r="I904" s="31"/>
      <c r="J904" s="31"/>
      <c r="K904" s="31"/>
      <c r="L904" s="31"/>
      <c r="M904" s="32"/>
      <c r="N904" s="32"/>
      <c r="O904" s="32"/>
      <c r="P904" s="32"/>
      <c r="Q904" s="32"/>
      <c r="R904" s="32"/>
      <c r="S904" s="32"/>
      <c r="T904" s="32"/>
      <c r="U904" s="32"/>
    </row>
    <row r="905" spans="1:21" ht="15" customHeight="1" x14ac:dyDescent="0.35">
      <c r="A905" s="31"/>
      <c r="B905" s="31"/>
      <c r="C905" s="31"/>
      <c r="D905" s="31"/>
      <c r="E905" s="31"/>
      <c r="F905" s="31"/>
      <c r="G905" s="31"/>
      <c r="H905" s="31"/>
      <c r="I905" s="31"/>
      <c r="J905" s="31"/>
      <c r="K905" s="31"/>
      <c r="L905" s="31"/>
      <c r="M905" s="32"/>
      <c r="N905" s="32"/>
      <c r="O905" s="32"/>
      <c r="P905" s="32"/>
      <c r="Q905" s="32"/>
      <c r="R905" s="32"/>
      <c r="S905" s="32"/>
      <c r="T905" s="32"/>
      <c r="U905" s="32"/>
    </row>
    <row r="906" spans="1:21" ht="15" customHeight="1" x14ac:dyDescent="0.35">
      <c r="A906" s="31"/>
      <c r="B906" s="31"/>
      <c r="C906" s="31"/>
      <c r="D906" s="31"/>
      <c r="E906" s="31"/>
      <c r="F906" s="31"/>
      <c r="G906" s="31"/>
      <c r="H906" s="31"/>
      <c r="I906" s="31"/>
      <c r="J906" s="31"/>
      <c r="K906" s="31"/>
      <c r="L906" s="31"/>
      <c r="M906" s="32"/>
      <c r="N906" s="32"/>
      <c r="O906" s="32"/>
      <c r="P906" s="32"/>
      <c r="Q906" s="32"/>
      <c r="R906" s="32"/>
      <c r="S906" s="32"/>
      <c r="T906" s="32"/>
      <c r="U906" s="32"/>
    </row>
    <row r="907" spans="1:21" ht="15" customHeight="1" x14ac:dyDescent="0.35">
      <c r="A907" s="31"/>
      <c r="B907" s="31"/>
      <c r="C907" s="31"/>
      <c r="D907" s="31"/>
      <c r="E907" s="31"/>
      <c r="F907" s="31"/>
      <c r="G907" s="31"/>
      <c r="H907" s="31"/>
      <c r="I907" s="31"/>
      <c r="J907" s="31"/>
      <c r="K907" s="31"/>
      <c r="L907" s="31"/>
      <c r="M907" s="32"/>
      <c r="N907" s="32"/>
      <c r="O907" s="32"/>
      <c r="P907" s="32"/>
      <c r="Q907" s="32"/>
      <c r="R907" s="32"/>
      <c r="S907" s="32"/>
      <c r="T907" s="32"/>
      <c r="U907" s="32"/>
    </row>
    <row r="908" spans="1:21" ht="15" customHeight="1" x14ac:dyDescent="0.35">
      <c r="A908" s="31"/>
      <c r="B908" s="31"/>
      <c r="C908" s="31"/>
      <c r="D908" s="31"/>
      <c r="E908" s="31"/>
      <c r="F908" s="31"/>
      <c r="G908" s="31"/>
      <c r="H908" s="31"/>
      <c r="I908" s="31"/>
      <c r="J908" s="31"/>
      <c r="K908" s="31"/>
      <c r="L908" s="31"/>
      <c r="M908" s="32"/>
      <c r="N908" s="32"/>
      <c r="O908" s="32"/>
      <c r="P908" s="32"/>
      <c r="Q908" s="32"/>
      <c r="R908" s="32"/>
      <c r="S908" s="32"/>
      <c r="T908" s="32"/>
      <c r="U908" s="32"/>
    </row>
    <row r="909" spans="1:21" ht="15" customHeight="1" x14ac:dyDescent="0.35">
      <c r="A909" s="31"/>
      <c r="B909" s="31"/>
      <c r="C909" s="31"/>
      <c r="D909" s="31"/>
      <c r="E909" s="31"/>
      <c r="F909" s="31"/>
      <c r="G909" s="31"/>
      <c r="H909" s="31"/>
      <c r="I909" s="31"/>
      <c r="J909" s="31"/>
      <c r="K909" s="31"/>
      <c r="L909" s="31"/>
      <c r="M909" s="32"/>
      <c r="N909" s="32"/>
      <c r="O909" s="32"/>
      <c r="P909" s="32"/>
      <c r="Q909" s="32"/>
      <c r="R909" s="32"/>
      <c r="S909" s="32"/>
      <c r="T909" s="32"/>
      <c r="U909" s="32"/>
    </row>
    <row r="910" spans="1:21" ht="15" customHeight="1" x14ac:dyDescent="0.35">
      <c r="A910" s="31"/>
      <c r="B910" s="31"/>
      <c r="C910" s="31"/>
      <c r="D910" s="31"/>
      <c r="E910" s="31"/>
      <c r="F910" s="31"/>
      <c r="G910" s="31"/>
      <c r="H910" s="31"/>
      <c r="I910" s="31"/>
      <c r="J910" s="31"/>
      <c r="K910" s="31"/>
      <c r="L910" s="31"/>
      <c r="M910" s="32"/>
      <c r="N910" s="32"/>
      <c r="O910" s="32"/>
      <c r="P910" s="32"/>
      <c r="Q910" s="32"/>
      <c r="R910" s="32"/>
      <c r="S910" s="32"/>
      <c r="T910" s="32"/>
      <c r="U910" s="32"/>
    </row>
    <row r="911" spans="1:21" ht="15" customHeight="1" x14ac:dyDescent="0.35">
      <c r="A911" s="31"/>
      <c r="B911" s="31"/>
      <c r="C911" s="31"/>
      <c r="D911" s="31"/>
      <c r="E911" s="31"/>
      <c r="F911" s="31"/>
      <c r="G911" s="31"/>
      <c r="H911" s="31"/>
      <c r="I911" s="31"/>
      <c r="J911" s="31"/>
      <c r="K911" s="31"/>
      <c r="L911" s="31"/>
      <c r="M911" s="32"/>
      <c r="N911" s="32"/>
      <c r="O911" s="32"/>
      <c r="P911" s="32"/>
      <c r="Q911" s="32"/>
      <c r="R911" s="32"/>
      <c r="S911" s="32"/>
      <c r="T911" s="32"/>
      <c r="U911" s="32"/>
    </row>
    <row r="912" spans="1:21" ht="15" customHeight="1" x14ac:dyDescent="0.35">
      <c r="A912" s="31"/>
      <c r="B912" s="31"/>
      <c r="C912" s="31"/>
      <c r="D912" s="31"/>
      <c r="E912" s="31"/>
      <c r="F912" s="31"/>
      <c r="G912" s="31"/>
      <c r="H912" s="31"/>
      <c r="I912" s="31"/>
      <c r="J912" s="31"/>
      <c r="K912" s="31"/>
      <c r="L912" s="31"/>
      <c r="M912" s="32"/>
      <c r="N912" s="32"/>
      <c r="O912" s="32"/>
      <c r="P912" s="32"/>
      <c r="Q912" s="32"/>
      <c r="R912" s="32"/>
      <c r="S912" s="32"/>
      <c r="T912" s="32"/>
      <c r="U912" s="32"/>
    </row>
    <row r="913" spans="1:21" ht="15" customHeight="1" x14ac:dyDescent="0.35">
      <c r="A913" s="31"/>
      <c r="B913" s="31"/>
      <c r="C913" s="31"/>
      <c r="D913" s="31"/>
      <c r="E913" s="31"/>
      <c r="F913" s="31"/>
      <c r="G913" s="31"/>
      <c r="H913" s="31"/>
      <c r="I913" s="31"/>
      <c r="J913" s="31"/>
      <c r="K913" s="31"/>
      <c r="L913" s="31"/>
      <c r="M913" s="32"/>
      <c r="N913" s="32"/>
      <c r="O913" s="32"/>
      <c r="P913" s="32"/>
      <c r="Q913" s="32"/>
      <c r="R913" s="32"/>
      <c r="S913" s="32"/>
      <c r="T913" s="32"/>
      <c r="U913" s="32"/>
    </row>
    <row r="914" spans="1:21" ht="15" customHeight="1" x14ac:dyDescent="0.35">
      <c r="A914" s="31"/>
      <c r="B914" s="31"/>
      <c r="C914" s="31"/>
      <c r="D914" s="31"/>
      <c r="E914" s="31"/>
      <c r="F914" s="31"/>
      <c r="G914" s="31"/>
      <c r="H914" s="31"/>
      <c r="I914" s="31"/>
      <c r="J914" s="31"/>
      <c r="K914" s="31"/>
      <c r="L914" s="31"/>
      <c r="M914" s="32"/>
      <c r="N914" s="32"/>
      <c r="O914" s="32"/>
      <c r="P914" s="32"/>
      <c r="Q914" s="32"/>
      <c r="R914" s="32"/>
      <c r="S914" s="32"/>
      <c r="T914" s="32"/>
      <c r="U914" s="32"/>
    </row>
    <row r="915" spans="1:21" ht="15" customHeight="1" x14ac:dyDescent="0.35">
      <c r="A915" s="31"/>
      <c r="B915" s="31"/>
      <c r="C915" s="31"/>
      <c r="D915" s="31"/>
      <c r="E915" s="31"/>
      <c r="F915" s="31"/>
      <c r="G915" s="31"/>
      <c r="H915" s="31"/>
      <c r="I915" s="31"/>
      <c r="J915" s="31"/>
      <c r="K915" s="31"/>
      <c r="L915" s="31"/>
      <c r="M915" s="32"/>
      <c r="N915" s="32"/>
      <c r="O915" s="32"/>
      <c r="P915" s="32"/>
      <c r="Q915" s="32"/>
      <c r="R915" s="32"/>
      <c r="S915" s="32"/>
      <c r="T915" s="32"/>
      <c r="U915" s="32"/>
    </row>
    <row r="916" spans="1:21" ht="15" customHeight="1" x14ac:dyDescent="0.35">
      <c r="A916" s="31"/>
      <c r="B916" s="31"/>
      <c r="C916" s="31"/>
      <c r="D916" s="31"/>
      <c r="E916" s="31"/>
      <c r="F916" s="31"/>
      <c r="G916" s="31"/>
      <c r="H916" s="31"/>
      <c r="I916" s="31"/>
      <c r="J916" s="31"/>
      <c r="K916" s="31"/>
      <c r="L916" s="31"/>
      <c r="M916" s="32"/>
      <c r="N916" s="32"/>
      <c r="O916" s="32"/>
      <c r="P916" s="32"/>
      <c r="Q916" s="32"/>
      <c r="R916" s="32"/>
      <c r="S916" s="32"/>
      <c r="T916" s="32"/>
      <c r="U916" s="32"/>
    </row>
    <row r="917" spans="1:21" ht="15" customHeight="1" x14ac:dyDescent="0.35">
      <c r="A917" s="31"/>
      <c r="B917" s="31"/>
      <c r="C917" s="31"/>
      <c r="D917" s="31"/>
      <c r="E917" s="31"/>
      <c r="F917" s="31"/>
      <c r="G917" s="31"/>
      <c r="H917" s="31"/>
      <c r="I917" s="31"/>
      <c r="J917" s="31"/>
      <c r="K917" s="31"/>
      <c r="L917" s="31"/>
      <c r="M917" s="32"/>
      <c r="N917" s="32"/>
      <c r="O917" s="32"/>
      <c r="P917" s="32"/>
      <c r="Q917" s="32"/>
      <c r="R917" s="32"/>
      <c r="S917" s="32"/>
      <c r="T917" s="32"/>
      <c r="U917" s="32"/>
    </row>
    <row r="918" spans="1:21" ht="15" customHeight="1" x14ac:dyDescent="0.35">
      <c r="A918" s="31"/>
      <c r="B918" s="31"/>
      <c r="C918" s="31"/>
      <c r="D918" s="31"/>
      <c r="E918" s="31"/>
      <c r="F918" s="31"/>
      <c r="G918" s="31"/>
      <c r="H918" s="31"/>
      <c r="I918" s="31"/>
      <c r="J918" s="31"/>
      <c r="K918" s="31"/>
      <c r="L918" s="31"/>
      <c r="M918" s="32"/>
      <c r="N918" s="32"/>
      <c r="O918" s="32"/>
      <c r="P918" s="32"/>
      <c r="Q918" s="32"/>
      <c r="R918" s="32"/>
      <c r="S918" s="32"/>
      <c r="T918" s="32"/>
      <c r="U918" s="32"/>
    </row>
    <row r="919" spans="1:21" ht="15" customHeight="1" x14ac:dyDescent="0.35">
      <c r="A919" s="31"/>
      <c r="B919" s="31"/>
      <c r="C919" s="31"/>
      <c r="D919" s="31"/>
      <c r="E919" s="31"/>
      <c r="F919" s="31"/>
      <c r="G919" s="31"/>
      <c r="H919" s="31"/>
      <c r="I919" s="31"/>
      <c r="J919" s="31"/>
      <c r="K919" s="31"/>
      <c r="L919" s="31"/>
      <c r="M919" s="32"/>
      <c r="N919" s="32"/>
      <c r="O919" s="32"/>
      <c r="P919" s="32"/>
      <c r="Q919" s="32"/>
      <c r="R919" s="32"/>
      <c r="S919" s="32"/>
      <c r="T919" s="32"/>
      <c r="U919" s="32"/>
    </row>
    <row r="920" spans="1:21" ht="15" customHeight="1" x14ac:dyDescent="0.35">
      <c r="A920" s="31"/>
      <c r="B920" s="31"/>
      <c r="C920" s="31"/>
      <c r="D920" s="31"/>
      <c r="E920" s="31"/>
      <c r="F920" s="31"/>
      <c r="G920" s="31"/>
      <c r="H920" s="31"/>
      <c r="I920" s="31"/>
      <c r="J920" s="31"/>
      <c r="K920" s="31"/>
      <c r="L920" s="31"/>
      <c r="M920" s="32"/>
      <c r="N920" s="32"/>
      <c r="O920" s="32"/>
      <c r="P920" s="32"/>
      <c r="Q920" s="32"/>
      <c r="R920" s="32"/>
      <c r="S920" s="32"/>
      <c r="T920" s="32"/>
      <c r="U920" s="32"/>
    </row>
    <row r="921" spans="1:21" ht="15" customHeight="1" x14ac:dyDescent="0.35">
      <c r="A921" s="31"/>
      <c r="B921" s="31"/>
      <c r="C921" s="31"/>
      <c r="D921" s="31"/>
      <c r="E921" s="31"/>
      <c r="F921" s="31"/>
      <c r="G921" s="31"/>
      <c r="H921" s="31"/>
      <c r="I921" s="31"/>
      <c r="J921" s="31"/>
      <c r="K921" s="31"/>
      <c r="L921" s="31"/>
      <c r="M921" s="32"/>
      <c r="N921" s="32"/>
      <c r="O921" s="32"/>
      <c r="P921" s="32"/>
      <c r="Q921" s="32"/>
      <c r="R921" s="32"/>
      <c r="S921" s="32"/>
      <c r="T921" s="32"/>
      <c r="U921" s="32"/>
    </row>
    <row r="922" spans="1:21" ht="15" customHeight="1" x14ac:dyDescent="0.35">
      <c r="A922" s="31"/>
      <c r="B922" s="31"/>
      <c r="C922" s="31"/>
      <c r="D922" s="31"/>
      <c r="E922" s="31"/>
      <c r="F922" s="31"/>
      <c r="G922" s="31"/>
      <c r="H922" s="31"/>
      <c r="I922" s="31"/>
      <c r="J922" s="31"/>
      <c r="K922" s="31"/>
      <c r="L922" s="31"/>
      <c r="M922" s="32"/>
      <c r="N922" s="32"/>
      <c r="O922" s="32"/>
      <c r="P922" s="32"/>
      <c r="Q922" s="32"/>
      <c r="R922" s="32"/>
      <c r="S922" s="32"/>
      <c r="T922" s="32"/>
      <c r="U922" s="32"/>
    </row>
    <row r="923" spans="1:21" ht="15" customHeight="1" x14ac:dyDescent="0.35">
      <c r="A923" s="31"/>
      <c r="B923" s="31"/>
      <c r="C923" s="31"/>
      <c r="D923" s="31"/>
      <c r="E923" s="31"/>
      <c r="F923" s="31"/>
      <c r="G923" s="31"/>
      <c r="H923" s="31"/>
      <c r="I923" s="31"/>
      <c r="J923" s="31"/>
      <c r="K923" s="31"/>
      <c r="L923" s="31"/>
      <c r="M923" s="32"/>
      <c r="N923" s="32"/>
      <c r="O923" s="32"/>
      <c r="P923" s="32"/>
      <c r="Q923" s="32"/>
      <c r="R923" s="32"/>
      <c r="S923" s="32"/>
      <c r="T923" s="32"/>
      <c r="U923" s="32"/>
    </row>
    <row r="924" spans="1:21" ht="15" customHeight="1" x14ac:dyDescent="0.35">
      <c r="A924" s="31"/>
      <c r="B924" s="31"/>
      <c r="C924" s="31"/>
      <c r="D924" s="31"/>
      <c r="E924" s="31"/>
      <c r="F924" s="31"/>
      <c r="G924" s="31"/>
      <c r="H924" s="31"/>
      <c r="I924" s="31"/>
      <c r="J924" s="31"/>
      <c r="K924" s="31"/>
      <c r="L924" s="31"/>
      <c r="M924" s="32"/>
      <c r="N924" s="32"/>
      <c r="O924" s="32"/>
      <c r="P924" s="32"/>
      <c r="Q924" s="32"/>
      <c r="R924" s="32"/>
      <c r="S924" s="32"/>
      <c r="T924" s="32"/>
      <c r="U924" s="32"/>
    </row>
    <row r="925" spans="1:21" ht="15" customHeight="1" x14ac:dyDescent="0.35">
      <c r="A925" s="31"/>
      <c r="B925" s="31"/>
      <c r="C925" s="31"/>
      <c r="D925" s="31"/>
      <c r="E925" s="31"/>
      <c r="F925" s="31"/>
      <c r="G925" s="31"/>
      <c r="H925" s="31"/>
      <c r="I925" s="31"/>
      <c r="J925" s="31"/>
      <c r="K925" s="31"/>
      <c r="L925" s="31"/>
      <c r="M925" s="32"/>
      <c r="N925" s="32"/>
      <c r="O925" s="32"/>
      <c r="P925" s="32"/>
      <c r="Q925" s="32"/>
      <c r="R925" s="32"/>
      <c r="S925" s="32"/>
      <c r="T925" s="32"/>
      <c r="U925" s="32"/>
    </row>
    <row r="926" spans="1:21" ht="15" customHeight="1" x14ac:dyDescent="0.35">
      <c r="A926" s="31"/>
      <c r="B926" s="31"/>
      <c r="C926" s="31"/>
      <c r="D926" s="31"/>
      <c r="E926" s="31"/>
      <c r="F926" s="31"/>
      <c r="G926" s="31"/>
      <c r="H926" s="31"/>
      <c r="I926" s="31"/>
      <c r="J926" s="31"/>
      <c r="K926" s="31"/>
      <c r="L926" s="31"/>
      <c r="M926" s="32"/>
      <c r="N926" s="32"/>
      <c r="O926" s="32"/>
      <c r="P926" s="32"/>
      <c r="Q926" s="32"/>
      <c r="R926" s="32"/>
      <c r="S926" s="32"/>
      <c r="T926" s="32"/>
      <c r="U926" s="32"/>
    </row>
    <row r="927" spans="1:21" ht="15" customHeight="1" x14ac:dyDescent="0.35">
      <c r="A927" s="31"/>
      <c r="B927" s="31"/>
      <c r="C927" s="31"/>
      <c r="D927" s="31"/>
      <c r="E927" s="31"/>
      <c r="F927" s="31"/>
      <c r="G927" s="31"/>
      <c r="H927" s="31"/>
      <c r="I927" s="31"/>
      <c r="J927" s="31"/>
      <c r="K927" s="31"/>
      <c r="L927" s="31"/>
      <c r="M927" s="32"/>
      <c r="N927" s="32"/>
      <c r="O927" s="32"/>
      <c r="P927" s="32"/>
      <c r="Q927" s="32"/>
      <c r="R927" s="32"/>
      <c r="S927" s="32"/>
      <c r="T927" s="32"/>
      <c r="U927" s="32"/>
    </row>
    <row r="928" spans="1:21" ht="15" customHeight="1" x14ac:dyDescent="0.35">
      <c r="A928" s="31"/>
      <c r="B928" s="31"/>
      <c r="C928" s="31"/>
      <c r="D928" s="31"/>
      <c r="E928" s="31"/>
      <c r="F928" s="31"/>
      <c r="G928" s="31"/>
      <c r="H928" s="31"/>
      <c r="I928" s="31"/>
      <c r="J928" s="31"/>
      <c r="K928" s="31"/>
      <c r="L928" s="31"/>
      <c r="M928" s="32"/>
      <c r="N928" s="32"/>
      <c r="O928" s="32"/>
      <c r="P928" s="32"/>
      <c r="Q928" s="32"/>
      <c r="R928" s="32"/>
      <c r="S928" s="32"/>
      <c r="T928" s="32"/>
      <c r="U928" s="32"/>
    </row>
    <row r="929" spans="1:21" ht="15" customHeight="1" x14ac:dyDescent="0.35">
      <c r="A929" s="31"/>
      <c r="B929" s="31"/>
      <c r="C929" s="31"/>
      <c r="D929" s="31"/>
      <c r="E929" s="31"/>
      <c r="F929" s="31"/>
      <c r="G929" s="31"/>
      <c r="H929" s="31"/>
      <c r="I929" s="31"/>
      <c r="J929" s="31"/>
      <c r="K929" s="31"/>
      <c r="L929" s="31"/>
      <c r="M929" s="32"/>
      <c r="N929" s="32"/>
      <c r="O929" s="32"/>
      <c r="P929" s="32"/>
      <c r="Q929" s="32"/>
      <c r="R929" s="32"/>
      <c r="S929" s="32"/>
      <c r="T929" s="32"/>
      <c r="U929" s="32"/>
    </row>
    <row r="930" spans="1:21" ht="15" customHeight="1" x14ac:dyDescent="0.35">
      <c r="A930" s="31"/>
      <c r="B930" s="31"/>
      <c r="C930" s="31"/>
      <c r="D930" s="31"/>
      <c r="E930" s="31"/>
      <c r="F930" s="31"/>
      <c r="G930" s="31"/>
      <c r="H930" s="31"/>
      <c r="I930" s="31"/>
      <c r="J930" s="31"/>
      <c r="K930" s="31"/>
      <c r="L930" s="31"/>
      <c r="M930" s="32"/>
      <c r="N930" s="32"/>
      <c r="O930" s="32"/>
      <c r="P930" s="32"/>
      <c r="Q930" s="32"/>
      <c r="R930" s="32"/>
      <c r="S930" s="32"/>
      <c r="T930" s="32"/>
      <c r="U930" s="32"/>
    </row>
    <row r="931" spans="1:21" ht="15" customHeight="1" x14ac:dyDescent="0.35">
      <c r="A931" s="31"/>
      <c r="B931" s="31"/>
      <c r="C931" s="31"/>
      <c r="D931" s="31"/>
      <c r="E931" s="31"/>
      <c r="F931" s="31"/>
      <c r="G931" s="31"/>
      <c r="H931" s="31"/>
      <c r="I931" s="31"/>
      <c r="J931" s="31"/>
      <c r="K931" s="31"/>
      <c r="L931" s="31"/>
      <c r="M931" s="32"/>
      <c r="N931" s="32"/>
      <c r="O931" s="32"/>
      <c r="P931" s="32"/>
      <c r="Q931" s="32"/>
      <c r="R931" s="32"/>
      <c r="S931" s="32"/>
      <c r="T931" s="32"/>
      <c r="U931" s="32"/>
    </row>
    <row r="932" spans="1:21" ht="15" customHeight="1" x14ac:dyDescent="0.35">
      <c r="A932" s="31"/>
      <c r="B932" s="31"/>
      <c r="C932" s="31"/>
      <c r="D932" s="31"/>
      <c r="E932" s="31"/>
      <c r="F932" s="31"/>
      <c r="G932" s="31"/>
      <c r="H932" s="31"/>
      <c r="I932" s="31"/>
      <c r="J932" s="31"/>
      <c r="K932" s="31"/>
      <c r="L932" s="31"/>
      <c r="M932" s="32"/>
      <c r="N932" s="32"/>
      <c r="O932" s="32"/>
      <c r="P932" s="32"/>
      <c r="Q932" s="32"/>
      <c r="R932" s="32"/>
      <c r="S932" s="32"/>
      <c r="T932" s="32"/>
      <c r="U932" s="32"/>
    </row>
    <row r="933" spans="1:21" ht="15" customHeight="1" x14ac:dyDescent="0.35">
      <c r="A933" s="31"/>
      <c r="B933" s="31"/>
      <c r="C933" s="31"/>
      <c r="D933" s="31"/>
      <c r="E933" s="31"/>
      <c r="F933" s="31"/>
      <c r="G933" s="31"/>
      <c r="H933" s="31"/>
      <c r="I933" s="31"/>
      <c r="J933" s="31"/>
      <c r="K933" s="31"/>
      <c r="L933" s="31"/>
      <c r="M933" s="32"/>
      <c r="N933" s="32"/>
      <c r="O933" s="32"/>
      <c r="P933" s="32"/>
      <c r="Q933" s="32"/>
      <c r="R933" s="32"/>
      <c r="S933" s="32"/>
      <c r="T933" s="32"/>
      <c r="U933" s="32"/>
    </row>
    <row r="934" spans="1:21" ht="15" customHeight="1" x14ac:dyDescent="0.35">
      <c r="A934" s="31"/>
      <c r="B934" s="31"/>
      <c r="C934" s="31"/>
      <c r="D934" s="31"/>
      <c r="E934" s="31"/>
      <c r="F934" s="31"/>
      <c r="G934" s="31"/>
      <c r="H934" s="31"/>
      <c r="I934" s="31"/>
      <c r="J934" s="31"/>
      <c r="K934" s="31"/>
      <c r="L934" s="31"/>
      <c r="M934" s="32"/>
      <c r="N934" s="32"/>
      <c r="O934" s="32"/>
      <c r="P934" s="32"/>
      <c r="Q934" s="32"/>
      <c r="R934" s="32"/>
      <c r="S934" s="32"/>
      <c r="T934" s="32"/>
      <c r="U934" s="32"/>
    </row>
    <row r="935" spans="1:21" ht="15" customHeight="1" x14ac:dyDescent="0.35">
      <c r="A935" s="31"/>
      <c r="B935" s="31"/>
      <c r="C935" s="31"/>
      <c r="D935" s="31"/>
      <c r="E935" s="31"/>
      <c r="F935" s="31"/>
      <c r="G935" s="31"/>
      <c r="H935" s="31"/>
      <c r="I935" s="31"/>
      <c r="J935" s="31"/>
      <c r="K935" s="31"/>
      <c r="L935" s="31"/>
      <c r="M935" s="32"/>
      <c r="N935" s="32"/>
      <c r="O935" s="32"/>
      <c r="P935" s="32"/>
      <c r="Q935" s="32"/>
      <c r="R935" s="32"/>
      <c r="S935" s="32"/>
      <c r="T935" s="32"/>
      <c r="U935" s="32"/>
    </row>
    <row r="936" spans="1:21" ht="15" customHeight="1" x14ac:dyDescent="0.35">
      <c r="A936" s="31"/>
      <c r="B936" s="31"/>
      <c r="C936" s="31"/>
      <c r="D936" s="31"/>
      <c r="E936" s="31"/>
      <c r="F936" s="31"/>
      <c r="G936" s="31"/>
      <c r="H936" s="31"/>
      <c r="I936" s="31"/>
      <c r="J936" s="31"/>
      <c r="K936" s="31"/>
      <c r="L936" s="31"/>
      <c r="M936" s="32"/>
      <c r="N936" s="32"/>
      <c r="O936" s="32"/>
      <c r="P936" s="32"/>
      <c r="Q936" s="32"/>
      <c r="R936" s="32"/>
      <c r="S936" s="32"/>
      <c r="T936" s="32"/>
      <c r="U936" s="32"/>
    </row>
    <row r="937" spans="1:21" ht="15" customHeight="1" x14ac:dyDescent="0.35">
      <c r="A937" s="31"/>
      <c r="B937" s="31"/>
      <c r="C937" s="31"/>
      <c r="D937" s="31"/>
      <c r="E937" s="31"/>
      <c r="F937" s="31"/>
      <c r="G937" s="31"/>
      <c r="H937" s="31"/>
      <c r="I937" s="31"/>
      <c r="J937" s="31"/>
      <c r="K937" s="31"/>
      <c r="L937" s="31"/>
      <c r="M937" s="32"/>
      <c r="N937" s="32"/>
      <c r="O937" s="32"/>
      <c r="P937" s="32"/>
      <c r="Q937" s="32"/>
      <c r="R937" s="32"/>
      <c r="S937" s="32"/>
      <c r="T937" s="32"/>
      <c r="U937" s="32"/>
    </row>
    <row r="938" spans="1:21" ht="15" customHeight="1" x14ac:dyDescent="0.35">
      <c r="A938" s="31"/>
      <c r="B938" s="31"/>
      <c r="C938" s="31"/>
      <c r="D938" s="31"/>
      <c r="E938" s="31"/>
      <c r="F938" s="31"/>
      <c r="G938" s="31"/>
      <c r="H938" s="31"/>
      <c r="I938" s="31"/>
      <c r="J938" s="31"/>
      <c r="K938" s="31"/>
      <c r="L938" s="31"/>
      <c r="M938" s="32"/>
      <c r="N938" s="32"/>
      <c r="O938" s="32"/>
      <c r="P938" s="32"/>
      <c r="Q938" s="32"/>
      <c r="R938" s="32"/>
      <c r="S938" s="32"/>
      <c r="T938" s="32"/>
      <c r="U938" s="32"/>
    </row>
    <row r="939" spans="1:21" ht="15" customHeight="1" x14ac:dyDescent="0.35">
      <c r="A939" s="31"/>
      <c r="B939" s="31"/>
      <c r="C939" s="31"/>
      <c r="D939" s="31"/>
      <c r="E939" s="31"/>
      <c r="F939" s="31"/>
      <c r="G939" s="31"/>
      <c r="H939" s="31"/>
      <c r="I939" s="31"/>
      <c r="J939" s="31"/>
      <c r="K939" s="31"/>
      <c r="L939" s="31"/>
      <c r="M939" s="32"/>
      <c r="N939" s="32"/>
      <c r="O939" s="32"/>
      <c r="P939" s="32"/>
      <c r="Q939" s="32"/>
      <c r="R939" s="32"/>
      <c r="S939" s="32"/>
      <c r="T939" s="32"/>
      <c r="U939" s="32"/>
    </row>
    <row r="940" spans="1:21" ht="15" customHeight="1" x14ac:dyDescent="0.35">
      <c r="A940" s="31"/>
      <c r="B940" s="31"/>
      <c r="C940" s="31"/>
      <c r="D940" s="31"/>
      <c r="E940" s="31"/>
      <c r="F940" s="31"/>
      <c r="G940" s="31"/>
      <c r="H940" s="31"/>
      <c r="I940" s="31"/>
      <c r="J940" s="31"/>
      <c r="K940" s="31"/>
      <c r="L940" s="31"/>
      <c r="M940" s="32"/>
      <c r="N940" s="32"/>
      <c r="O940" s="32"/>
      <c r="P940" s="32"/>
      <c r="Q940" s="32"/>
      <c r="R940" s="32"/>
      <c r="S940" s="32"/>
      <c r="T940" s="32"/>
      <c r="U940" s="32"/>
    </row>
    <row r="941" spans="1:21" ht="15" customHeight="1" x14ac:dyDescent="0.35">
      <c r="A941" s="31"/>
      <c r="B941" s="31"/>
      <c r="C941" s="31"/>
      <c r="D941" s="31"/>
      <c r="E941" s="31"/>
      <c r="F941" s="31"/>
      <c r="G941" s="31"/>
      <c r="H941" s="31"/>
      <c r="I941" s="31"/>
      <c r="J941" s="31"/>
      <c r="K941" s="31"/>
      <c r="L941" s="31"/>
      <c r="M941" s="32"/>
      <c r="N941" s="32"/>
      <c r="O941" s="32"/>
      <c r="P941" s="32"/>
      <c r="Q941" s="32"/>
      <c r="R941" s="32"/>
      <c r="S941" s="32"/>
      <c r="T941" s="32"/>
      <c r="U941" s="32"/>
    </row>
    <row r="942" spans="1:21" ht="15" customHeight="1" x14ac:dyDescent="0.35">
      <c r="A942" s="31"/>
      <c r="B942" s="31"/>
      <c r="C942" s="31"/>
      <c r="D942" s="31"/>
      <c r="E942" s="31"/>
      <c r="F942" s="31"/>
      <c r="G942" s="31"/>
      <c r="H942" s="31"/>
      <c r="I942" s="31"/>
      <c r="J942" s="31"/>
      <c r="K942" s="31"/>
      <c r="L942" s="31"/>
      <c r="M942" s="32"/>
      <c r="N942" s="32"/>
      <c r="O942" s="32"/>
      <c r="P942" s="32"/>
      <c r="Q942" s="32"/>
      <c r="R942" s="32"/>
      <c r="S942" s="32"/>
      <c r="T942" s="32"/>
      <c r="U942" s="32"/>
    </row>
    <row r="943" spans="1:21" ht="15" customHeight="1" x14ac:dyDescent="0.35">
      <c r="A943" s="31"/>
      <c r="B943" s="31"/>
      <c r="C943" s="31"/>
      <c r="D943" s="31"/>
      <c r="E943" s="31"/>
      <c r="F943" s="31"/>
      <c r="G943" s="31"/>
      <c r="H943" s="31"/>
      <c r="I943" s="31"/>
      <c r="J943" s="31"/>
      <c r="K943" s="31"/>
      <c r="L943" s="31"/>
      <c r="M943" s="32"/>
      <c r="N943" s="32"/>
      <c r="O943" s="32"/>
      <c r="P943" s="32"/>
      <c r="Q943" s="32"/>
      <c r="R943" s="32"/>
      <c r="S943" s="32"/>
      <c r="T943" s="32"/>
      <c r="U943" s="32"/>
    </row>
    <row r="944" spans="1:21" ht="15" customHeight="1" x14ac:dyDescent="0.35">
      <c r="A944" s="31"/>
      <c r="B944" s="31"/>
      <c r="C944" s="31"/>
      <c r="D944" s="31"/>
      <c r="E944" s="31"/>
      <c r="F944" s="31"/>
      <c r="G944" s="31"/>
      <c r="H944" s="31"/>
      <c r="I944" s="31"/>
      <c r="J944" s="31"/>
      <c r="K944" s="31"/>
      <c r="L944" s="31"/>
      <c r="M944" s="32"/>
      <c r="N944" s="32"/>
      <c r="O944" s="32"/>
      <c r="P944" s="32"/>
      <c r="Q944" s="32"/>
      <c r="R944" s="32"/>
      <c r="S944" s="32"/>
      <c r="T944" s="32"/>
      <c r="U944" s="32"/>
    </row>
    <row r="945" spans="1:21" ht="15" customHeight="1" x14ac:dyDescent="0.35">
      <c r="A945" s="31"/>
      <c r="B945" s="31"/>
      <c r="C945" s="31"/>
      <c r="D945" s="31"/>
      <c r="E945" s="31"/>
      <c r="F945" s="31"/>
      <c r="G945" s="31"/>
      <c r="H945" s="31"/>
      <c r="I945" s="31"/>
      <c r="J945" s="31"/>
      <c r="K945" s="31"/>
      <c r="L945" s="31"/>
      <c r="M945" s="32"/>
      <c r="N945" s="32"/>
      <c r="O945" s="32"/>
      <c r="P945" s="32"/>
      <c r="Q945" s="32"/>
      <c r="R945" s="32"/>
      <c r="S945" s="32"/>
      <c r="T945" s="32"/>
      <c r="U945" s="32"/>
    </row>
    <row r="946" spans="1:21" ht="15" customHeight="1" x14ac:dyDescent="0.35">
      <c r="A946" s="31"/>
      <c r="B946" s="31"/>
      <c r="C946" s="31"/>
      <c r="D946" s="31"/>
      <c r="E946" s="31"/>
      <c r="F946" s="31"/>
      <c r="G946" s="31"/>
      <c r="H946" s="31"/>
      <c r="I946" s="31"/>
      <c r="J946" s="31"/>
      <c r="K946" s="31"/>
      <c r="L946" s="31"/>
      <c r="M946" s="32"/>
      <c r="N946" s="32"/>
      <c r="O946" s="32"/>
      <c r="P946" s="32"/>
      <c r="Q946" s="32"/>
      <c r="R946" s="32"/>
      <c r="S946" s="32"/>
      <c r="T946" s="32"/>
      <c r="U946" s="32"/>
    </row>
    <row r="947" spans="1:21" ht="15" customHeight="1" x14ac:dyDescent="0.35">
      <c r="A947" s="31"/>
      <c r="B947" s="31"/>
      <c r="C947" s="31"/>
      <c r="D947" s="31"/>
      <c r="E947" s="31"/>
      <c r="F947" s="31"/>
      <c r="G947" s="31"/>
      <c r="H947" s="31"/>
      <c r="I947" s="31"/>
      <c r="J947" s="31"/>
      <c r="K947" s="31"/>
      <c r="L947" s="31"/>
      <c r="M947" s="32"/>
      <c r="N947" s="32"/>
      <c r="O947" s="32"/>
      <c r="P947" s="32"/>
      <c r="Q947" s="32"/>
      <c r="R947" s="32"/>
      <c r="S947" s="32"/>
      <c r="T947" s="32"/>
      <c r="U947" s="32"/>
    </row>
    <row r="948" spans="1:21" ht="15" customHeight="1" x14ac:dyDescent="0.35">
      <c r="A948" s="31"/>
      <c r="B948" s="31"/>
      <c r="C948" s="31"/>
      <c r="D948" s="31"/>
      <c r="E948" s="31"/>
      <c r="F948" s="31"/>
      <c r="G948" s="31"/>
      <c r="H948" s="31"/>
      <c r="I948" s="31"/>
      <c r="J948" s="31"/>
      <c r="K948" s="31"/>
      <c r="L948" s="31"/>
      <c r="M948" s="32"/>
      <c r="N948" s="32"/>
      <c r="O948" s="32"/>
      <c r="P948" s="32"/>
      <c r="Q948" s="32"/>
      <c r="R948" s="32"/>
      <c r="S948" s="32"/>
      <c r="T948" s="32"/>
      <c r="U948" s="32"/>
    </row>
    <row r="949" spans="1:21" ht="15" customHeight="1" x14ac:dyDescent="0.35">
      <c r="A949" s="31"/>
      <c r="B949" s="31"/>
      <c r="C949" s="31"/>
      <c r="D949" s="31"/>
      <c r="E949" s="31"/>
      <c r="F949" s="31"/>
      <c r="G949" s="31"/>
      <c r="H949" s="31"/>
      <c r="I949" s="31"/>
      <c r="J949" s="31"/>
      <c r="K949" s="31"/>
      <c r="L949" s="31"/>
      <c r="M949" s="32"/>
      <c r="N949" s="32"/>
      <c r="O949" s="32"/>
      <c r="P949" s="32"/>
      <c r="Q949" s="32"/>
      <c r="R949" s="32"/>
      <c r="S949" s="32"/>
      <c r="T949" s="32"/>
      <c r="U949" s="32"/>
    </row>
    <row r="950" spans="1:21" ht="15" customHeight="1" x14ac:dyDescent="0.35">
      <c r="A950" s="31"/>
      <c r="B950" s="31"/>
      <c r="C950" s="31"/>
      <c r="D950" s="31"/>
      <c r="E950" s="31"/>
      <c r="F950" s="31"/>
      <c r="G950" s="31"/>
      <c r="H950" s="31"/>
      <c r="I950" s="31"/>
      <c r="J950" s="31"/>
      <c r="K950" s="31"/>
      <c r="L950" s="31"/>
      <c r="M950" s="32"/>
      <c r="N950" s="32"/>
      <c r="O950" s="32"/>
      <c r="P950" s="32"/>
      <c r="Q950" s="32"/>
      <c r="R950" s="32"/>
      <c r="S950" s="32"/>
      <c r="T950" s="32"/>
      <c r="U950" s="32"/>
    </row>
    <row r="951" spans="1:21" ht="15" customHeight="1" x14ac:dyDescent="0.35">
      <c r="A951" s="31"/>
      <c r="B951" s="31"/>
      <c r="C951" s="31"/>
      <c r="D951" s="31"/>
      <c r="E951" s="31"/>
      <c r="F951" s="31"/>
      <c r="G951" s="31"/>
      <c r="H951" s="31"/>
      <c r="I951" s="31"/>
      <c r="J951" s="31"/>
      <c r="K951" s="31"/>
      <c r="L951" s="31"/>
      <c r="M951" s="32"/>
      <c r="N951" s="32"/>
      <c r="O951" s="32"/>
      <c r="P951" s="32"/>
      <c r="Q951" s="32"/>
      <c r="R951" s="32"/>
      <c r="S951" s="32"/>
      <c r="T951" s="32"/>
      <c r="U951" s="32"/>
    </row>
    <row r="952" spans="1:21" ht="15" customHeight="1" x14ac:dyDescent="0.35">
      <c r="A952" s="31"/>
      <c r="B952" s="31"/>
      <c r="C952" s="31"/>
      <c r="D952" s="31"/>
      <c r="E952" s="31"/>
      <c r="F952" s="31"/>
      <c r="G952" s="31"/>
      <c r="H952" s="31"/>
      <c r="I952" s="31"/>
      <c r="J952" s="31"/>
      <c r="K952" s="31"/>
      <c r="L952" s="31"/>
      <c r="M952" s="32"/>
      <c r="N952" s="32"/>
      <c r="O952" s="32"/>
      <c r="P952" s="32"/>
      <c r="Q952" s="32"/>
      <c r="R952" s="32"/>
      <c r="S952" s="32"/>
      <c r="T952" s="32"/>
      <c r="U952" s="32"/>
    </row>
    <row r="953" spans="1:21" ht="15" customHeight="1" x14ac:dyDescent="0.35">
      <c r="A953" s="31"/>
      <c r="B953" s="31"/>
      <c r="C953" s="31"/>
      <c r="D953" s="31"/>
      <c r="E953" s="31"/>
      <c r="F953" s="31"/>
      <c r="G953" s="31"/>
      <c r="H953" s="31"/>
      <c r="I953" s="31"/>
      <c r="J953" s="31"/>
      <c r="K953" s="31"/>
      <c r="L953" s="31"/>
      <c r="M953" s="32"/>
      <c r="N953" s="32"/>
      <c r="O953" s="32"/>
      <c r="P953" s="32"/>
      <c r="Q953" s="32"/>
      <c r="R953" s="32"/>
      <c r="S953" s="32"/>
      <c r="T953" s="32"/>
      <c r="U953" s="32"/>
    </row>
    <row r="954" spans="1:21" ht="15" customHeight="1" x14ac:dyDescent="0.35">
      <c r="A954" s="31"/>
      <c r="B954" s="31"/>
      <c r="C954" s="31"/>
      <c r="D954" s="31"/>
      <c r="E954" s="31"/>
      <c r="F954" s="31"/>
      <c r="G954" s="31"/>
      <c r="H954" s="31"/>
      <c r="I954" s="31"/>
      <c r="J954" s="31"/>
      <c r="K954" s="31"/>
      <c r="L954" s="31"/>
      <c r="M954" s="32"/>
      <c r="N954" s="32"/>
      <c r="O954" s="32"/>
      <c r="P954" s="32"/>
      <c r="Q954" s="32"/>
      <c r="R954" s="32"/>
      <c r="S954" s="32"/>
      <c r="T954" s="32"/>
      <c r="U954" s="32"/>
    </row>
    <row r="955" spans="1:21" ht="15" customHeight="1" x14ac:dyDescent="0.35">
      <c r="A955" s="31"/>
      <c r="B955" s="31"/>
      <c r="C955" s="31"/>
      <c r="D955" s="31"/>
      <c r="E955" s="31"/>
      <c r="F955" s="31"/>
      <c r="G955" s="31"/>
      <c r="H955" s="31"/>
      <c r="I955" s="31"/>
      <c r="J955" s="31"/>
      <c r="K955" s="31"/>
      <c r="L955" s="31"/>
      <c r="M955" s="32"/>
      <c r="N955" s="32"/>
      <c r="O955" s="32"/>
      <c r="P955" s="32"/>
      <c r="Q955" s="32"/>
      <c r="R955" s="32"/>
      <c r="S955" s="32"/>
      <c r="T955" s="32"/>
      <c r="U955" s="32"/>
    </row>
    <row r="956" spans="1:21" ht="15" customHeight="1" x14ac:dyDescent="0.35">
      <c r="A956" s="31"/>
      <c r="B956" s="31"/>
      <c r="C956" s="31"/>
      <c r="D956" s="31"/>
      <c r="E956" s="31"/>
      <c r="F956" s="31"/>
      <c r="G956" s="31"/>
      <c r="H956" s="31"/>
      <c r="I956" s="31"/>
      <c r="J956" s="31"/>
      <c r="K956" s="31"/>
      <c r="L956" s="31"/>
      <c r="M956" s="32"/>
      <c r="N956" s="32"/>
      <c r="O956" s="32"/>
      <c r="P956" s="32"/>
      <c r="Q956" s="32"/>
      <c r="R956" s="32"/>
      <c r="S956" s="32"/>
      <c r="T956" s="32"/>
      <c r="U956" s="32"/>
    </row>
    <row r="957" spans="1:21" ht="15" customHeight="1" x14ac:dyDescent="0.35">
      <c r="A957" s="31"/>
      <c r="B957" s="31"/>
      <c r="C957" s="31"/>
      <c r="D957" s="31"/>
      <c r="E957" s="31"/>
      <c r="F957" s="31"/>
      <c r="G957" s="31"/>
      <c r="H957" s="31"/>
      <c r="I957" s="31"/>
      <c r="J957" s="31"/>
      <c r="K957" s="31"/>
      <c r="L957" s="31"/>
      <c r="M957" s="32"/>
      <c r="N957" s="32"/>
      <c r="O957" s="32"/>
      <c r="P957" s="32"/>
      <c r="Q957" s="32"/>
      <c r="R957" s="32"/>
      <c r="S957" s="32"/>
      <c r="T957" s="32"/>
      <c r="U957" s="32"/>
    </row>
    <row r="958" spans="1:21" ht="15" customHeight="1" x14ac:dyDescent="0.35">
      <c r="A958" s="31"/>
      <c r="B958" s="31"/>
      <c r="C958" s="31"/>
      <c r="D958" s="31"/>
      <c r="E958" s="31"/>
      <c r="F958" s="31"/>
      <c r="G958" s="31"/>
      <c r="H958" s="31"/>
      <c r="I958" s="31"/>
      <c r="J958" s="31"/>
      <c r="K958" s="31"/>
      <c r="L958" s="31"/>
      <c r="M958" s="32"/>
      <c r="N958" s="32"/>
      <c r="O958" s="32"/>
      <c r="P958" s="32"/>
      <c r="Q958" s="32"/>
      <c r="R958" s="32"/>
      <c r="S958" s="32"/>
      <c r="T958" s="32"/>
      <c r="U958" s="32"/>
    </row>
    <row r="959" spans="1:21" ht="15" customHeight="1" x14ac:dyDescent="0.35">
      <c r="A959" s="31"/>
      <c r="B959" s="31"/>
      <c r="C959" s="31"/>
      <c r="D959" s="31"/>
      <c r="E959" s="31"/>
      <c r="F959" s="31"/>
      <c r="G959" s="31"/>
      <c r="H959" s="31"/>
      <c r="I959" s="31"/>
      <c r="J959" s="31"/>
      <c r="K959" s="31"/>
      <c r="L959" s="31"/>
      <c r="M959" s="32"/>
      <c r="N959" s="32"/>
      <c r="O959" s="32"/>
      <c r="P959" s="32"/>
      <c r="Q959" s="32"/>
      <c r="R959" s="32"/>
      <c r="S959" s="32"/>
      <c r="T959" s="32"/>
      <c r="U959" s="32"/>
    </row>
    <row r="960" spans="1:21" ht="15" customHeight="1" x14ac:dyDescent="0.35">
      <c r="A960" s="31"/>
      <c r="B960" s="31"/>
      <c r="C960" s="31"/>
      <c r="D960" s="31"/>
      <c r="E960" s="31"/>
      <c r="F960" s="31"/>
      <c r="G960" s="31"/>
      <c r="H960" s="31"/>
      <c r="I960" s="31"/>
      <c r="J960" s="31"/>
      <c r="K960" s="31"/>
      <c r="L960" s="31"/>
      <c r="M960" s="32"/>
      <c r="N960" s="32"/>
      <c r="O960" s="32"/>
      <c r="P960" s="32"/>
      <c r="Q960" s="32"/>
      <c r="R960" s="32"/>
      <c r="S960" s="32"/>
      <c r="T960" s="32"/>
      <c r="U960" s="32"/>
    </row>
    <row r="961" spans="1:21" ht="15" customHeight="1" x14ac:dyDescent="0.35">
      <c r="A961" s="31"/>
      <c r="B961" s="31"/>
      <c r="C961" s="31"/>
      <c r="D961" s="31"/>
      <c r="E961" s="31"/>
      <c r="F961" s="31"/>
      <c r="G961" s="31"/>
      <c r="H961" s="31"/>
      <c r="I961" s="31"/>
      <c r="J961" s="31"/>
      <c r="K961" s="31"/>
      <c r="L961" s="31"/>
      <c r="M961" s="32"/>
      <c r="N961" s="32"/>
      <c r="O961" s="32"/>
      <c r="P961" s="32"/>
      <c r="Q961" s="32"/>
      <c r="R961" s="32"/>
      <c r="S961" s="32"/>
      <c r="T961" s="32"/>
      <c r="U961" s="32"/>
    </row>
    <row r="962" spans="1:21" ht="15" customHeight="1" x14ac:dyDescent="0.35">
      <c r="A962" s="31"/>
      <c r="B962" s="31"/>
      <c r="C962" s="31"/>
      <c r="D962" s="31"/>
      <c r="E962" s="31"/>
      <c r="F962" s="31"/>
      <c r="G962" s="31"/>
      <c r="H962" s="31"/>
      <c r="I962" s="31"/>
      <c r="J962" s="31"/>
      <c r="K962" s="31"/>
      <c r="L962" s="31"/>
      <c r="M962" s="32"/>
      <c r="N962" s="32"/>
      <c r="O962" s="32"/>
      <c r="P962" s="32"/>
      <c r="Q962" s="32"/>
      <c r="R962" s="32"/>
      <c r="S962" s="32"/>
      <c r="T962" s="32"/>
      <c r="U962" s="32"/>
    </row>
    <row r="963" spans="1:21" ht="15" customHeight="1" x14ac:dyDescent="0.35">
      <c r="A963" s="31"/>
      <c r="B963" s="31"/>
      <c r="C963" s="31"/>
      <c r="D963" s="31"/>
      <c r="E963" s="31"/>
      <c r="F963" s="31"/>
      <c r="G963" s="31"/>
      <c r="H963" s="31"/>
      <c r="I963" s="31"/>
      <c r="J963" s="31"/>
      <c r="K963" s="31"/>
      <c r="L963" s="31"/>
      <c r="M963" s="32"/>
      <c r="N963" s="32"/>
      <c r="O963" s="32"/>
      <c r="P963" s="32"/>
      <c r="Q963" s="32"/>
      <c r="R963" s="32"/>
      <c r="S963" s="32"/>
      <c r="T963" s="32"/>
      <c r="U963" s="32"/>
    </row>
    <row r="964" spans="1:21" ht="15" customHeight="1" x14ac:dyDescent="0.35">
      <c r="A964" s="31"/>
      <c r="B964" s="31"/>
      <c r="C964" s="31"/>
      <c r="D964" s="31"/>
      <c r="E964" s="31"/>
      <c r="F964" s="31"/>
      <c r="G964" s="31"/>
      <c r="H964" s="31"/>
      <c r="I964" s="31"/>
      <c r="J964" s="31"/>
      <c r="K964" s="31"/>
      <c r="L964" s="31"/>
      <c r="M964" s="32"/>
      <c r="N964" s="32"/>
      <c r="O964" s="32"/>
      <c r="P964" s="32"/>
      <c r="Q964" s="32"/>
      <c r="R964" s="32"/>
      <c r="S964" s="32"/>
      <c r="T964" s="32"/>
      <c r="U964" s="32"/>
    </row>
    <row r="965" spans="1:21" ht="15" customHeight="1" x14ac:dyDescent="0.35">
      <c r="A965" s="31"/>
      <c r="B965" s="31"/>
      <c r="C965" s="31"/>
      <c r="D965" s="31"/>
      <c r="E965" s="31"/>
      <c r="F965" s="31"/>
      <c r="G965" s="31"/>
      <c r="H965" s="31"/>
      <c r="I965" s="31"/>
      <c r="J965" s="31"/>
      <c r="K965" s="31"/>
      <c r="L965" s="31"/>
      <c r="M965" s="32"/>
      <c r="N965" s="32"/>
      <c r="O965" s="32"/>
      <c r="P965" s="32"/>
      <c r="Q965" s="32"/>
      <c r="R965" s="32"/>
      <c r="S965" s="32"/>
      <c r="T965" s="32"/>
      <c r="U965" s="32"/>
    </row>
    <row r="966" spans="1:21" ht="15" customHeight="1" x14ac:dyDescent="0.35">
      <c r="A966" s="31"/>
      <c r="B966" s="31"/>
      <c r="C966" s="31"/>
      <c r="D966" s="31"/>
      <c r="E966" s="31"/>
      <c r="F966" s="31"/>
      <c r="G966" s="31"/>
      <c r="H966" s="31"/>
      <c r="I966" s="31"/>
      <c r="J966" s="31"/>
      <c r="K966" s="31"/>
      <c r="L966" s="31"/>
      <c r="M966" s="32"/>
      <c r="N966" s="32"/>
      <c r="O966" s="32"/>
      <c r="P966" s="32"/>
      <c r="Q966" s="32"/>
      <c r="R966" s="32"/>
      <c r="S966" s="32"/>
      <c r="T966" s="32"/>
      <c r="U966" s="32"/>
    </row>
    <row r="967" spans="1:21" ht="15.5" x14ac:dyDescent="0.35">
      <c r="A967" s="32"/>
      <c r="B967" s="32"/>
      <c r="C967" s="32"/>
      <c r="D967" s="32"/>
      <c r="E967" s="32"/>
      <c r="F967" s="32"/>
      <c r="G967" s="32"/>
      <c r="H967" s="32"/>
      <c r="I967" s="32"/>
      <c r="J967" s="32"/>
      <c r="K967" s="32"/>
      <c r="L967" s="32"/>
      <c r="M967" s="32"/>
      <c r="N967" s="32"/>
      <c r="O967" s="32"/>
      <c r="P967" s="32"/>
      <c r="Q967" s="32"/>
      <c r="R967" s="32"/>
      <c r="S967" s="32"/>
      <c r="T967" s="32"/>
      <c r="U967" s="32"/>
    </row>
    <row r="968" spans="1:21" ht="15.5" x14ac:dyDescent="0.35">
      <c r="A968" s="32"/>
      <c r="B968" s="32"/>
      <c r="C968" s="32"/>
      <c r="D968" s="32"/>
      <c r="E968" s="32"/>
      <c r="F968" s="32"/>
      <c r="G968" s="32"/>
      <c r="H968" s="32"/>
      <c r="I968" s="32"/>
      <c r="J968" s="32"/>
      <c r="K968" s="32"/>
      <c r="L968" s="32"/>
      <c r="M968" s="32"/>
      <c r="N968" s="32"/>
      <c r="O968" s="32"/>
      <c r="P968" s="32"/>
      <c r="Q968" s="32"/>
      <c r="R968" s="32"/>
      <c r="S968" s="32"/>
      <c r="T968" s="32"/>
      <c r="U968" s="32"/>
    </row>
    <row r="969" spans="1:21" ht="15.5" x14ac:dyDescent="0.35">
      <c r="A969" s="32"/>
      <c r="B969" s="32"/>
      <c r="C969" s="32"/>
      <c r="D969" s="32"/>
      <c r="E969" s="32"/>
      <c r="F969" s="32"/>
      <c r="G969" s="32"/>
      <c r="H969" s="32"/>
      <c r="I969" s="32"/>
      <c r="J969" s="32"/>
      <c r="K969" s="32"/>
      <c r="L969" s="32"/>
      <c r="M969" s="32"/>
      <c r="N969" s="32"/>
      <c r="O969" s="32"/>
      <c r="P969" s="32"/>
      <c r="Q969" s="32"/>
      <c r="R969" s="32"/>
      <c r="S969" s="32"/>
      <c r="T969" s="32"/>
      <c r="U969" s="32"/>
    </row>
  </sheetData>
  <sheetProtection algorithmName="SHA-512" hashValue="TAwN0/YtDMIu8Ga25OoL51/2oI28kkm4sOkVaq/K3vlhzuKdQctlmvXOfybiRAZmdKT/uJ89vx6NB4JICCzbAQ==" saltValue="18fI62Ah9h+PndIyupNuPw==" spinCount="100000" sheet="1" objects="1" scenarios="1" formatColumns="0" formatRows="0"/>
  <mergeCells count="5">
    <mergeCell ref="C9:G9"/>
    <mergeCell ref="H9:L9"/>
    <mergeCell ref="A46:L46"/>
    <mergeCell ref="M9:R9"/>
    <mergeCell ref="B1:R7"/>
  </mergeCells>
  <hyperlinks>
    <hyperlink ref="N12" r:id="rId1" xr:uid="{11769874-4451-4C90-B5A3-8394BA420140}"/>
    <hyperlink ref="N15" r:id="rId2" xr:uid="{8C33FD8E-6593-4610-AF68-340FE72E024D}"/>
    <hyperlink ref="N19" r:id="rId3" xr:uid="{F55F5DA9-F5B0-4DC2-9D46-445666B50F03}"/>
    <hyperlink ref="N20" r:id="rId4" xr:uid="{13DC51DD-40F0-4656-BD39-6C2C2954CE8B}"/>
    <hyperlink ref="N42" r:id="rId5" location="gid=1480476189" xr:uid="{39AB9566-DA89-4BAD-9477-5B4A782DE9B0}"/>
  </hyperlinks>
  <pageMargins left="0.7" right="0.7" top="0.75" bottom="0.75" header="0" footer="0"/>
  <pageSetup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F904-86C4-4749-A333-E9749C909BC7}">
  <dimension ref="A1:X1082"/>
  <sheetViews>
    <sheetView tabSelected="1" topLeftCell="B1" zoomScale="60" zoomScaleNormal="60" workbookViewId="0">
      <selection activeCell="H15" sqref="H15:H16"/>
    </sheetView>
  </sheetViews>
  <sheetFormatPr baseColWidth="10" defaultColWidth="12.26953125" defaultRowHeight="15" customHeight="1" x14ac:dyDescent="0.35"/>
  <cols>
    <col min="1" max="1" width="20.6328125" style="33" customWidth="1"/>
    <col min="2" max="2" width="27.26953125" style="33" customWidth="1"/>
    <col min="3" max="5" width="18.453125" style="33" customWidth="1"/>
    <col min="6" max="6" width="5.81640625" style="33" customWidth="1"/>
    <col min="7" max="7" width="26.08984375" style="33" customWidth="1"/>
    <col min="8" max="8" width="28.6328125" style="33" customWidth="1"/>
    <col min="9" max="9" width="17.1796875" style="33" customWidth="1"/>
    <col min="10" max="11" width="15" style="33" customWidth="1"/>
    <col min="12" max="12" width="38.08984375" style="33" customWidth="1"/>
    <col min="13" max="14" width="19.54296875" style="33" customWidth="1"/>
    <col min="15" max="16" width="11.26953125" style="33" customWidth="1"/>
    <col min="17" max="17" width="43.36328125" style="33" hidden="1" customWidth="1"/>
    <col min="18" max="18" width="37.54296875" style="33" hidden="1" customWidth="1"/>
    <col min="19" max="20" width="42.36328125" style="33" customWidth="1"/>
    <col min="21" max="21" width="5.54296875" style="33" customWidth="1"/>
    <col min="22" max="16384" width="12.26953125" style="33"/>
  </cols>
  <sheetData>
    <row r="1" spans="1:21" ht="18" customHeight="1" x14ac:dyDescent="0.35">
      <c r="A1" s="26"/>
      <c r="B1" s="260" t="s">
        <v>331</v>
      </c>
      <c r="C1" s="261"/>
      <c r="D1" s="261"/>
      <c r="E1" s="261"/>
      <c r="F1" s="261"/>
      <c r="G1" s="261"/>
      <c r="H1" s="261"/>
      <c r="I1" s="261"/>
      <c r="J1" s="261"/>
      <c r="K1" s="261"/>
      <c r="L1" s="261"/>
      <c r="M1" s="261"/>
      <c r="N1" s="261"/>
      <c r="O1" s="261"/>
      <c r="P1" s="261"/>
      <c r="Q1" s="261"/>
      <c r="R1" s="261"/>
      <c r="S1" s="261"/>
      <c r="T1" s="262"/>
    </row>
    <row r="2" spans="1:21" ht="18" customHeight="1" x14ac:dyDescent="0.35">
      <c r="A2" s="30"/>
      <c r="B2" s="263"/>
      <c r="C2" s="259"/>
      <c r="D2" s="259"/>
      <c r="E2" s="259"/>
      <c r="F2" s="259"/>
      <c r="G2" s="259"/>
      <c r="H2" s="259"/>
      <c r="I2" s="259"/>
      <c r="J2" s="259"/>
      <c r="K2" s="259"/>
      <c r="L2" s="259"/>
      <c r="M2" s="259"/>
      <c r="N2" s="259"/>
      <c r="O2" s="259"/>
      <c r="P2" s="259"/>
      <c r="Q2" s="259"/>
      <c r="R2" s="259"/>
      <c r="S2" s="259"/>
      <c r="T2" s="264"/>
    </row>
    <row r="3" spans="1:21" ht="18" customHeight="1" x14ac:dyDescent="0.35">
      <c r="A3" s="30"/>
      <c r="B3" s="263"/>
      <c r="C3" s="259"/>
      <c r="D3" s="259"/>
      <c r="E3" s="259"/>
      <c r="F3" s="259"/>
      <c r="G3" s="259"/>
      <c r="H3" s="259"/>
      <c r="I3" s="259"/>
      <c r="J3" s="259"/>
      <c r="K3" s="259"/>
      <c r="L3" s="259"/>
      <c r="M3" s="259"/>
      <c r="N3" s="259"/>
      <c r="O3" s="259"/>
      <c r="P3" s="259"/>
      <c r="Q3" s="259"/>
      <c r="R3" s="259"/>
      <c r="S3" s="259"/>
      <c r="T3" s="264"/>
    </row>
    <row r="4" spans="1:21" ht="18" customHeight="1" thickBot="1" x14ac:dyDescent="0.4">
      <c r="A4" s="30"/>
      <c r="B4" s="265"/>
      <c r="C4" s="266"/>
      <c r="D4" s="266"/>
      <c r="E4" s="266"/>
      <c r="F4" s="266"/>
      <c r="G4" s="266"/>
      <c r="H4" s="266"/>
      <c r="I4" s="266"/>
      <c r="J4" s="266"/>
      <c r="K4" s="266"/>
      <c r="L4" s="266"/>
      <c r="M4" s="266"/>
      <c r="N4" s="266"/>
      <c r="O4" s="266"/>
      <c r="P4" s="266"/>
      <c r="Q4" s="266"/>
      <c r="R4" s="266"/>
      <c r="S4" s="266"/>
      <c r="T4" s="267"/>
    </row>
    <row r="5" spans="1:21" ht="40.5" customHeight="1" x14ac:dyDescent="0.35">
      <c r="A5" s="268" t="s">
        <v>42</v>
      </c>
      <c r="B5" s="270" t="s">
        <v>43</v>
      </c>
      <c r="C5" s="271"/>
      <c r="D5" s="271"/>
      <c r="E5" s="272"/>
      <c r="F5" s="273" t="s">
        <v>44</v>
      </c>
      <c r="G5" s="271"/>
      <c r="H5" s="271"/>
      <c r="I5" s="272"/>
      <c r="J5" s="274" t="s">
        <v>338</v>
      </c>
      <c r="K5" s="275"/>
      <c r="L5" s="276" t="s">
        <v>339</v>
      </c>
      <c r="M5" s="271"/>
      <c r="N5" s="271"/>
      <c r="O5" s="271"/>
      <c r="P5" s="272"/>
      <c r="Q5" s="277" t="s">
        <v>340</v>
      </c>
      <c r="R5" s="271"/>
      <c r="S5" s="278" t="s">
        <v>341</v>
      </c>
      <c r="T5" s="279"/>
    </row>
    <row r="6" spans="1:21" ht="69.75" customHeight="1" x14ac:dyDescent="0.35">
      <c r="A6" s="269"/>
      <c r="B6" s="119" t="s">
        <v>43</v>
      </c>
      <c r="C6" s="120" t="s">
        <v>342</v>
      </c>
      <c r="D6" s="121" t="s">
        <v>343</v>
      </c>
      <c r="E6" s="121" t="s">
        <v>344</v>
      </c>
      <c r="F6" s="122" t="s">
        <v>46</v>
      </c>
      <c r="G6" s="122" t="s">
        <v>47</v>
      </c>
      <c r="H6" s="122" t="s">
        <v>48</v>
      </c>
      <c r="I6" s="122" t="s">
        <v>49</v>
      </c>
      <c r="J6" s="123" t="s">
        <v>345</v>
      </c>
      <c r="K6" s="123" t="s">
        <v>51</v>
      </c>
      <c r="L6" s="124" t="s">
        <v>346</v>
      </c>
      <c r="M6" s="124" t="s">
        <v>49</v>
      </c>
      <c r="N6" s="124" t="s">
        <v>347</v>
      </c>
      <c r="O6" s="124" t="s">
        <v>348</v>
      </c>
      <c r="P6" s="124" t="s">
        <v>349</v>
      </c>
      <c r="Q6" s="125" t="s">
        <v>350</v>
      </c>
      <c r="R6" s="126" t="s">
        <v>50</v>
      </c>
      <c r="S6" s="127" t="s">
        <v>350</v>
      </c>
      <c r="T6" s="128" t="s">
        <v>50</v>
      </c>
    </row>
    <row r="7" spans="1:21" ht="22.5" customHeight="1" x14ac:dyDescent="0.35">
      <c r="A7" s="313" t="s">
        <v>1</v>
      </c>
      <c r="B7" s="307" t="s">
        <v>2</v>
      </c>
      <c r="C7" s="307" t="s">
        <v>351</v>
      </c>
      <c r="D7" s="293" t="s">
        <v>352</v>
      </c>
      <c r="E7" s="295" t="s">
        <v>353</v>
      </c>
      <c r="F7" s="296">
        <v>1</v>
      </c>
      <c r="G7" s="280" t="s">
        <v>52</v>
      </c>
      <c r="H7" s="131" t="s">
        <v>53</v>
      </c>
      <c r="I7" s="282" t="s">
        <v>207</v>
      </c>
      <c r="J7" s="285">
        <v>0.9</v>
      </c>
      <c r="K7" s="286" t="s">
        <v>5</v>
      </c>
      <c r="L7" s="132" t="s">
        <v>354</v>
      </c>
      <c r="M7" s="133" t="s">
        <v>207</v>
      </c>
      <c r="N7" s="133"/>
      <c r="O7" s="134">
        <v>45292</v>
      </c>
      <c r="P7" s="134">
        <v>45657</v>
      </c>
      <c r="Q7" s="135" t="s">
        <v>355</v>
      </c>
      <c r="R7" s="136" t="s">
        <v>356</v>
      </c>
      <c r="S7" s="137" t="s">
        <v>1078</v>
      </c>
      <c r="T7" s="138" t="s">
        <v>357</v>
      </c>
      <c r="U7" s="139"/>
    </row>
    <row r="8" spans="1:21" ht="22.5" customHeight="1" x14ac:dyDescent="0.35">
      <c r="A8" s="314"/>
      <c r="B8" s="287"/>
      <c r="C8" s="281"/>
      <c r="D8" s="294"/>
      <c r="E8" s="281"/>
      <c r="F8" s="281"/>
      <c r="G8" s="281"/>
      <c r="H8" s="287" t="s">
        <v>358</v>
      </c>
      <c r="I8" s="283"/>
      <c r="J8" s="281"/>
      <c r="K8" s="281"/>
      <c r="L8" s="132" t="s">
        <v>359</v>
      </c>
      <c r="M8" s="133" t="s">
        <v>207</v>
      </c>
      <c r="N8" s="133" t="s">
        <v>360</v>
      </c>
      <c r="O8" s="134">
        <v>45292</v>
      </c>
      <c r="P8" s="134">
        <v>45657</v>
      </c>
      <c r="Q8" s="135" t="s">
        <v>361</v>
      </c>
      <c r="R8" s="136" t="s">
        <v>362</v>
      </c>
      <c r="S8" s="137" t="s">
        <v>363</v>
      </c>
      <c r="T8" s="140" t="s">
        <v>364</v>
      </c>
      <c r="U8" s="139"/>
    </row>
    <row r="9" spans="1:21" ht="22.5" customHeight="1" x14ac:dyDescent="0.35">
      <c r="A9" s="314"/>
      <c r="B9" s="287"/>
      <c r="C9" s="281"/>
      <c r="D9" s="294"/>
      <c r="E9" s="281"/>
      <c r="F9" s="281"/>
      <c r="G9" s="281"/>
      <c r="H9" s="281"/>
      <c r="I9" s="283"/>
      <c r="J9" s="281"/>
      <c r="K9" s="281"/>
      <c r="L9" s="132" t="s">
        <v>365</v>
      </c>
      <c r="M9" s="133" t="s">
        <v>207</v>
      </c>
      <c r="N9" s="133" t="s">
        <v>235</v>
      </c>
      <c r="O9" s="134">
        <v>45292</v>
      </c>
      <c r="P9" s="134">
        <v>45657</v>
      </c>
      <c r="Q9" s="135" t="s">
        <v>366</v>
      </c>
      <c r="R9" s="136" t="s">
        <v>367</v>
      </c>
      <c r="S9" s="137" t="s">
        <v>368</v>
      </c>
      <c r="T9" s="140" t="s">
        <v>369</v>
      </c>
      <c r="U9" s="139"/>
    </row>
    <row r="10" spans="1:21" ht="22.5" customHeight="1" x14ac:dyDescent="0.35">
      <c r="A10" s="314"/>
      <c r="B10" s="287"/>
      <c r="C10" s="269"/>
      <c r="D10" s="272"/>
      <c r="E10" s="281"/>
      <c r="F10" s="269"/>
      <c r="G10" s="269"/>
      <c r="H10" s="269"/>
      <c r="I10" s="284"/>
      <c r="J10" s="269"/>
      <c r="K10" s="269"/>
      <c r="L10" s="132" t="s">
        <v>370</v>
      </c>
      <c r="M10" s="133" t="s">
        <v>371</v>
      </c>
      <c r="N10" s="141" t="s">
        <v>207</v>
      </c>
      <c r="O10" s="134">
        <v>45292</v>
      </c>
      <c r="P10" s="134">
        <v>45657</v>
      </c>
      <c r="Q10" s="135" t="s">
        <v>372</v>
      </c>
      <c r="R10" s="136" t="s">
        <v>373</v>
      </c>
      <c r="S10" s="142" t="s">
        <v>374</v>
      </c>
      <c r="T10" s="138" t="s">
        <v>375</v>
      </c>
      <c r="U10" s="139"/>
    </row>
    <row r="11" spans="1:21" ht="22.5" customHeight="1" x14ac:dyDescent="0.35">
      <c r="A11" s="314"/>
      <c r="B11" s="287"/>
      <c r="C11" s="292" t="s">
        <v>376</v>
      </c>
      <c r="D11" s="293" t="s">
        <v>377</v>
      </c>
      <c r="E11" s="295" t="s">
        <v>378</v>
      </c>
      <c r="F11" s="296">
        <v>2</v>
      </c>
      <c r="G11" s="280" t="s">
        <v>55</v>
      </c>
      <c r="H11" s="131" t="s">
        <v>4</v>
      </c>
      <c r="I11" s="282" t="s">
        <v>208</v>
      </c>
      <c r="J11" s="288">
        <v>0.88</v>
      </c>
      <c r="K11" s="291" t="s">
        <v>17</v>
      </c>
      <c r="L11" s="132" t="s">
        <v>379</v>
      </c>
      <c r="M11" s="133" t="s">
        <v>208</v>
      </c>
      <c r="N11" s="133"/>
      <c r="O11" s="134">
        <v>45292</v>
      </c>
      <c r="P11" s="134">
        <v>45504</v>
      </c>
      <c r="Q11" s="135" t="s">
        <v>380</v>
      </c>
      <c r="R11" s="136" t="s">
        <v>381</v>
      </c>
      <c r="S11" s="143" t="s">
        <v>1079</v>
      </c>
      <c r="T11" s="138" t="s">
        <v>382</v>
      </c>
      <c r="U11" s="139"/>
    </row>
    <row r="12" spans="1:21" ht="22.5" customHeight="1" x14ac:dyDescent="0.35">
      <c r="A12" s="314"/>
      <c r="B12" s="287"/>
      <c r="C12" s="281"/>
      <c r="D12" s="294"/>
      <c r="E12" s="281"/>
      <c r="F12" s="281"/>
      <c r="G12" s="281"/>
      <c r="H12" s="287" t="s">
        <v>383</v>
      </c>
      <c r="I12" s="283"/>
      <c r="J12" s="289"/>
      <c r="K12" s="289"/>
      <c r="L12" s="132" t="s">
        <v>384</v>
      </c>
      <c r="M12" s="133" t="s">
        <v>208</v>
      </c>
      <c r="N12" s="133"/>
      <c r="O12" s="134">
        <v>45292</v>
      </c>
      <c r="P12" s="144">
        <v>45504</v>
      </c>
      <c r="Q12" s="135" t="s">
        <v>385</v>
      </c>
      <c r="R12" s="136" t="s">
        <v>386</v>
      </c>
      <c r="S12" s="143" t="s">
        <v>1080</v>
      </c>
      <c r="T12" s="138" t="s">
        <v>387</v>
      </c>
      <c r="U12" s="139"/>
    </row>
    <row r="13" spans="1:21" ht="22.5" customHeight="1" x14ac:dyDescent="0.35">
      <c r="A13" s="314"/>
      <c r="B13" s="287"/>
      <c r="C13" s="269"/>
      <c r="D13" s="272"/>
      <c r="E13" s="269"/>
      <c r="F13" s="269"/>
      <c r="G13" s="269"/>
      <c r="H13" s="269"/>
      <c r="I13" s="284"/>
      <c r="J13" s="290"/>
      <c r="K13" s="290"/>
      <c r="L13" s="132" t="s">
        <v>388</v>
      </c>
      <c r="M13" s="133" t="s">
        <v>208</v>
      </c>
      <c r="N13" s="133"/>
      <c r="O13" s="134">
        <v>45383</v>
      </c>
      <c r="P13" s="134">
        <v>45657</v>
      </c>
      <c r="Q13" s="135" t="s">
        <v>389</v>
      </c>
      <c r="R13" s="136" t="s">
        <v>390</v>
      </c>
      <c r="S13" s="143" t="s">
        <v>1081</v>
      </c>
      <c r="T13" s="138" t="s">
        <v>391</v>
      </c>
      <c r="U13" s="139"/>
    </row>
    <row r="14" spans="1:21" ht="22.5" customHeight="1" x14ac:dyDescent="0.35">
      <c r="A14" s="314"/>
      <c r="B14" s="287"/>
      <c r="C14" s="292" t="s">
        <v>392</v>
      </c>
      <c r="D14" s="293" t="s">
        <v>393</v>
      </c>
      <c r="E14" s="295" t="s">
        <v>394</v>
      </c>
      <c r="F14" s="296">
        <v>3</v>
      </c>
      <c r="G14" s="280" t="s">
        <v>57</v>
      </c>
      <c r="H14" s="131" t="s">
        <v>209</v>
      </c>
      <c r="I14" s="282" t="s">
        <v>208</v>
      </c>
      <c r="J14" s="297">
        <v>0.67</v>
      </c>
      <c r="K14" s="300" t="s">
        <v>1177</v>
      </c>
      <c r="L14" s="132" t="s">
        <v>395</v>
      </c>
      <c r="M14" s="133" t="s">
        <v>208</v>
      </c>
      <c r="N14" s="133"/>
      <c r="O14" s="134">
        <v>45292</v>
      </c>
      <c r="P14" s="134">
        <v>45657</v>
      </c>
      <c r="Q14" s="145" t="s">
        <v>396</v>
      </c>
      <c r="R14" s="301" t="s">
        <v>397</v>
      </c>
      <c r="S14" s="143" t="s">
        <v>1082</v>
      </c>
      <c r="T14" s="138" t="s">
        <v>398</v>
      </c>
      <c r="U14" s="139"/>
    </row>
    <row r="15" spans="1:21" ht="22.5" customHeight="1" x14ac:dyDescent="0.35">
      <c r="A15" s="314"/>
      <c r="B15" s="287"/>
      <c r="C15" s="281"/>
      <c r="D15" s="294"/>
      <c r="E15" s="281"/>
      <c r="F15" s="281"/>
      <c r="G15" s="281"/>
      <c r="H15" s="287" t="s">
        <v>1083</v>
      </c>
      <c r="I15" s="283"/>
      <c r="J15" s="298"/>
      <c r="K15" s="298"/>
      <c r="L15" s="132" t="s">
        <v>399</v>
      </c>
      <c r="M15" s="133" t="s">
        <v>208</v>
      </c>
      <c r="N15" s="133"/>
      <c r="O15" s="134">
        <v>45292</v>
      </c>
      <c r="P15" s="134">
        <v>45657</v>
      </c>
      <c r="Q15" s="145" t="s">
        <v>400</v>
      </c>
      <c r="R15" s="281"/>
      <c r="S15" s="143" t="s">
        <v>1084</v>
      </c>
      <c r="T15" s="138" t="s">
        <v>401</v>
      </c>
    </row>
    <row r="16" spans="1:21" ht="22.5" customHeight="1" x14ac:dyDescent="0.35">
      <c r="A16" s="314"/>
      <c r="B16" s="287"/>
      <c r="C16" s="269"/>
      <c r="D16" s="294"/>
      <c r="E16" s="281"/>
      <c r="F16" s="281"/>
      <c r="G16" s="281"/>
      <c r="H16" s="269"/>
      <c r="I16" s="283"/>
      <c r="J16" s="299"/>
      <c r="K16" s="299"/>
      <c r="L16" s="132" t="s">
        <v>402</v>
      </c>
      <c r="M16" s="133" t="s">
        <v>208</v>
      </c>
      <c r="N16" s="133"/>
      <c r="O16" s="134">
        <v>45292</v>
      </c>
      <c r="P16" s="134">
        <v>45657</v>
      </c>
      <c r="Q16" s="145" t="s">
        <v>403</v>
      </c>
      <c r="R16" s="269"/>
      <c r="S16" s="143" t="s">
        <v>1085</v>
      </c>
      <c r="T16" s="138" t="s">
        <v>404</v>
      </c>
    </row>
    <row r="17" spans="1:20" ht="22.5" customHeight="1" x14ac:dyDescent="0.35">
      <c r="A17" s="314"/>
      <c r="B17" s="287"/>
      <c r="C17" s="292" t="s">
        <v>405</v>
      </c>
      <c r="D17" s="293" t="s">
        <v>406</v>
      </c>
      <c r="E17" s="295" t="s">
        <v>407</v>
      </c>
      <c r="F17" s="296">
        <v>4</v>
      </c>
      <c r="G17" s="280" t="s">
        <v>60</v>
      </c>
      <c r="H17" s="146" t="s">
        <v>61</v>
      </c>
      <c r="I17" s="282" t="s">
        <v>208</v>
      </c>
      <c r="J17" s="285">
        <v>0.95</v>
      </c>
      <c r="K17" s="286" t="s">
        <v>5</v>
      </c>
      <c r="L17" s="132" t="s">
        <v>408</v>
      </c>
      <c r="M17" s="133" t="s">
        <v>219</v>
      </c>
      <c r="N17" s="133" t="s">
        <v>208</v>
      </c>
      <c r="O17" s="147">
        <v>45292</v>
      </c>
      <c r="P17" s="147">
        <v>45657</v>
      </c>
      <c r="Q17" s="145" t="s">
        <v>409</v>
      </c>
      <c r="R17" s="136" t="s">
        <v>410</v>
      </c>
      <c r="S17" s="143" t="s">
        <v>411</v>
      </c>
      <c r="T17" s="138" t="s">
        <v>412</v>
      </c>
    </row>
    <row r="18" spans="1:20" ht="22.5" customHeight="1" x14ac:dyDescent="0.35">
      <c r="A18" s="314"/>
      <c r="B18" s="287"/>
      <c r="C18" s="281"/>
      <c r="D18" s="294"/>
      <c r="E18" s="281"/>
      <c r="F18" s="281"/>
      <c r="G18" s="281"/>
      <c r="H18" s="148"/>
      <c r="I18" s="283"/>
      <c r="J18" s="281"/>
      <c r="K18" s="281"/>
      <c r="L18" s="132" t="s">
        <v>413</v>
      </c>
      <c r="M18" s="133" t="s">
        <v>208</v>
      </c>
      <c r="N18" s="133"/>
      <c r="O18" s="147">
        <v>45292</v>
      </c>
      <c r="P18" s="147">
        <v>45657</v>
      </c>
      <c r="Q18" s="145" t="s">
        <v>414</v>
      </c>
      <c r="R18" s="136" t="s">
        <v>415</v>
      </c>
      <c r="S18" s="143" t="s">
        <v>416</v>
      </c>
      <c r="T18" s="138" t="s">
        <v>417</v>
      </c>
    </row>
    <row r="19" spans="1:20" ht="22.5" customHeight="1" x14ac:dyDescent="0.35">
      <c r="A19" s="314"/>
      <c r="B19" s="287"/>
      <c r="C19" s="281"/>
      <c r="D19" s="294"/>
      <c r="E19" s="281"/>
      <c r="F19" s="281"/>
      <c r="G19" s="281"/>
      <c r="H19" s="287" t="s">
        <v>418</v>
      </c>
      <c r="I19" s="283"/>
      <c r="J19" s="281"/>
      <c r="K19" s="281"/>
      <c r="L19" s="149" t="s">
        <v>419</v>
      </c>
      <c r="M19" s="133" t="s">
        <v>208</v>
      </c>
      <c r="N19" s="133"/>
      <c r="O19" s="147">
        <v>45292</v>
      </c>
      <c r="P19" s="147">
        <v>45657</v>
      </c>
      <c r="Q19" s="145" t="s">
        <v>420</v>
      </c>
      <c r="R19" s="136" t="s">
        <v>421</v>
      </c>
      <c r="S19" s="143" t="s">
        <v>422</v>
      </c>
      <c r="T19" s="138" t="s">
        <v>423</v>
      </c>
    </row>
    <row r="20" spans="1:20" ht="22.5" customHeight="1" x14ac:dyDescent="0.35">
      <c r="A20" s="314"/>
      <c r="B20" s="287"/>
      <c r="C20" s="281"/>
      <c r="D20" s="294"/>
      <c r="E20" s="281"/>
      <c r="F20" s="281"/>
      <c r="G20" s="281"/>
      <c r="H20" s="281"/>
      <c r="I20" s="283"/>
      <c r="J20" s="281"/>
      <c r="K20" s="281"/>
      <c r="L20" s="132" t="s">
        <v>424</v>
      </c>
      <c r="M20" s="133" t="s">
        <v>208</v>
      </c>
      <c r="N20" s="133"/>
      <c r="O20" s="147">
        <v>45292</v>
      </c>
      <c r="P20" s="147">
        <v>45657</v>
      </c>
      <c r="Q20" s="145" t="s">
        <v>425</v>
      </c>
      <c r="R20" s="136" t="s">
        <v>426</v>
      </c>
      <c r="S20" s="143" t="s">
        <v>1086</v>
      </c>
      <c r="T20" s="138" t="s">
        <v>427</v>
      </c>
    </row>
    <row r="21" spans="1:20" ht="22.5" customHeight="1" x14ac:dyDescent="0.35">
      <c r="A21" s="314"/>
      <c r="B21" s="287"/>
      <c r="C21" s="281"/>
      <c r="D21" s="294"/>
      <c r="E21" s="281"/>
      <c r="F21" s="281"/>
      <c r="G21" s="281"/>
      <c r="H21" s="281"/>
      <c r="I21" s="283"/>
      <c r="J21" s="281"/>
      <c r="K21" s="281"/>
      <c r="L21" s="132" t="s">
        <v>428</v>
      </c>
      <c r="M21" s="133" t="s">
        <v>208</v>
      </c>
      <c r="N21" s="133"/>
      <c r="O21" s="147">
        <v>45292</v>
      </c>
      <c r="P21" s="147">
        <v>45657</v>
      </c>
      <c r="Q21" s="145" t="s">
        <v>429</v>
      </c>
      <c r="R21" s="136" t="s">
        <v>430</v>
      </c>
      <c r="S21" s="143" t="s">
        <v>431</v>
      </c>
      <c r="T21" s="138" t="s">
        <v>432</v>
      </c>
    </row>
    <row r="22" spans="1:20" ht="22.5" customHeight="1" x14ac:dyDescent="0.35">
      <c r="A22" s="314"/>
      <c r="B22" s="287"/>
      <c r="C22" s="281"/>
      <c r="D22" s="294"/>
      <c r="E22" s="281"/>
      <c r="F22" s="281"/>
      <c r="G22" s="281"/>
      <c r="H22" s="281"/>
      <c r="I22" s="283"/>
      <c r="J22" s="281"/>
      <c r="K22" s="281"/>
      <c r="L22" s="132" t="s">
        <v>433</v>
      </c>
      <c r="M22" s="133" t="s">
        <v>208</v>
      </c>
      <c r="N22" s="133"/>
      <c r="O22" s="147">
        <v>45292</v>
      </c>
      <c r="P22" s="147">
        <v>45657</v>
      </c>
      <c r="Q22" s="145" t="s">
        <v>434</v>
      </c>
      <c r="R22" s="136" t="s">
        <v>435</v>
      </c>
      <c r="S22" s="150" t="s">
        <v>436</v>
      </c>
      <c r="T22" s="138" t="s">
        <v>437</v>
      </c>
    </row>
    <row r="23" spans="1:20" ht="22.5" customHeight="1" x14ac:dyDescent="0.35">
      <c r="A23" s="314"/>
      <c r="B23" s="287"/>
      <c r="C23" s="269"/>
      <c r="D23" s="272"/>
      <c r="E23" s="269"/>
      <c r="F23" s="269"/>
      <c r="G23" s="269"/>
      <c r="H23" s="269"/>
      <c r="I23" s="284"/>
      <c r="J23" s="269"/>
      <c r="K23" s="269"/>
      <c r="L23" s="132" t="s">
        <v>438</v>
      </c>
      <c r="M23" s="133" t="s">
        <v>208</v>
      </c>
      <c r="N23" s="133"/>
      <c r="O23" s="147">
        <v>45292</v>
      </c>
      <c r="P23" s="147">
        <v>45657</v>
      </c>
      <c r="Q23" s="145" t="s">
        <v>439</v>
      </c>
      <c r="R23" s="136" t="s">
        <v>440</v>
      </c>
      <c r="S23" s="143" t="s">
        <v>441</v>
      </c>
      <c r="T23" s="138" t="s">
        <v>442</v>
      </c>
    </row>
    <row r="24" spans="1:20" ht="22.5" customHeight="1" x14ac:dyDescent="0.35">
      <c r="A24" s="314"/>
      <c r="B24" s="287"/>
      <c r="C24" s="292" t="s">
        <v>443</v>
      </c>
      <c r="D24" s="293" t="s">
        <v>444</v>
      </c>
      <c r="E24" s="295" t="s">
        <v>445</v>
      </c>
      <c r="F24" s="296">
        <v>5</v>
      </c>
      <c r="G24" s="280" t="s">
        <v>62</v>
      </c>
      <c r="H24" s="129" t="s">
        <v>210</v>
      </c>
      <c r="I24" s="282" t="s">
        <v>211</v>
      </c>
      <c r="J24" s="285">
        <v>0.95</v>
      </c>
      <c r="K24" s="286" t="s">
        <v>5</v>
      </c>
      <c r="L24" s="132" t="s">
        <v>446</v>
      </c>
      <c r="M24" s="133" t="s">
        <v>211</v>
      </c>
      <c r="N24" s="133"/>
      <c r="O24" s="147">
        <v>45292</v>
      </c>
      <c r="P24" s="147">
        <v>45535</v>
      </c>
      <c r="Q24" s="135" t="s">
        <v>447</v>
      </c>
      <c r="R24" s="301" t="s">
        <v>448</v>
      </c>
      <c r="S24" s="151" t="s">
        <v>449</v>
      </c>
      <c r="T24" s="138" t="s">
        <v>450</v>
      </c>
    </row>
    <row r="25" spans="1:20" ht="22.5" customHeight="1" x14ac:dyDescent="0.35">
      <c r="A25" s="314"/>
      <c r="B25" s="287"/>
      <c r="C25" s="281"/>
      <c r="D25" s="294"/>
      <c r="E25" s="281"/>
      <c r="F25" s="281"/>
      <c r="G25" s="281"/>
      <c r="H25" s="152"/>
      <c r="I25" s="283"/>
      <c r="J25" s="281"/>
      <c r="K25" s="281"/>
      <c r="L25" s="132" t="s">
        <v>451</v>
      </c>
      <c r="M25" s="133" t="s">
        <v>211</v>
      </c>
      <c r="N25" s="133"/>
      <c r="O25" s="147">
        <v>45292</v>
      </c>
      <c r="P25" s="147">
        <v>45535</v>
      </c>
      <c r="Q25" s="153" t="s">
        <v>452</v>
      </c>
      <c r="R25" s="281"/>
      <c r="S25" s="151" t="s">
        <v>1087</v>
      </c>
      <c r="T25" s="138" t="s">
        <v>453</v>
      </c>
    </row>
    <row r="26" spans="1:20" ht="22.5" customHeight="1" x14ac:dyDescent="0.35">
      <c r="A26" s="314"/>
      <c r="B26" s="287"/>
      <c r="C26" s="281"/>
      <c r="D26" s="294"/>
      <c r="E26" s="281"/>
      <c r="F26" s="281"/>
      <c r="G26" s="281"/>
      <c r="H26" s="287" t="s">
        <v>454</v>
      </c>
      <c r="I26" s="283"/>
      <c r="J26" s="281"/>
      <c r="K26" s="281"/>
      <c r="L26" s="132" t="s">
        <v>455</v>
      </c>
      <c r="M26" s="133" t="s">
        <v>211</v>
      </c>
      <c r="N26" s="133"/>
      <c r="O26" s="147">
        <v>45413</v>
      </c>
      <c r="P26" s="147">
        <v>45535</v>
      </c>
      <c r="Q26" s="135" t="s">
        <v>456</v>
      </c>
      <c r="R26" s="281"/>
      <c r="S26" s="151" t="s">
        <v>1088</v>
      </c>
      <c r="T26" s="138" t="s">
        <v>457</v>
      </c>
    </row>
    <row r="27" spans="1:20" ht="22.5" customHeight="1" x14ac:dyDescent="0.35">
      <c r="A27" s="314"/>
      <c r="B27" s="287"/>
      <c r="C27" s="281"/>
      <c r="D27" s="294"/>
      <c r="E27" s="281"/>
      <c r="F27" s="281"/>
      <c r="G27" s="281"/>
      <c r="H27" s="281"/>
      <c r="I27" s="283"/>
      <c r="J27" s="281"/>
      <c r="K27" s="281"/>
      <c r="L27" s="132" t="s">
        <v>458</v>
      </c>
      <c r="M27" s="133" t="s">
        <v>211</v>
      </c>
      <c r="N27" s="133"/>
      <c r="O27" s="147">
        <v>45474</v>
      </c>
      <c r="P27" s="147">
        <v>45657</v>
      </c>
      <c r="Q27" s="135" t="s">
        <v>459</v>
      </c>
      <c r="R27" s="281"/>
      <c r="S27" s="151" t="s">
        <v>1089</v>
      </c>
      <c r="T27" s="138" t="s">
        <v>460</v>
      </c>
    </row>
    <row r="28" spans="1:20" ht="22.5" customHeight="1" x14ac:dyDescent="0.35">
      <c r="A28" s="314"/>
      <c r="B28" s="287"/>
      <c r="C28" s="281"/>
      <c r="D28" s="294"/>
      <c r="E28" s="281"/>
      <c r="F28" s="281"/>
      <c r="G28" s="281"/>
      <c r="H28" s="287" t="s">
        <v>461</v>
      </c>
      <c r="I28" s="283"/>
      <c r="J28" s="281"/>
      <c r="K28" s="281"/>
      <c r="L28" s="132" t="s">
        <v>462</v>
      </c>
      <c r="M28" s="133" t="s">
        <v>211</v>
      </c>
      <c r="N28" s="133"/>
      <c r="O28" s="147">
        <v>45292</v>
      </c>
      <c r="P28" s="147">
        <v>45535</v>
      </c>
      <c r="Q28" s="135" t="s">
        <v>463</v>
      </c>
      <c r="R28" s="281"/>
      <c r="S28" s="154" t="s">
        <v>464</v>
      </c>
      <c r="T28" s="138" t="s">
        <v>465</v>
      </c>
    </row>
    <row r="29" spans="1:20" ht="22.5" customHeight="1" x14ac:dyDescent="0.35">
      <c r="A29" s="314"/>
      <c r="B29" s="287"/>
      <c r="C29" s="269"/>
      <c r="D29" s="272"/>
      <c r="E29" s="269"/>
      <c r="F29" s="269"/>
      <c r="G29" s="269"/>
      <c r="H29" s="269"/>
      <c r="I29" s="284"/>
      <c r="J29" s="269"/>
      <c r="K29" s="269"/>
      <c r="L29" s="132" t="s">
        <v>466</v>
      </c>
      <c r="M29" s="133" t="s">
        <v>211</v>
      </c>
      <c r="N29" s="133" t="s">
        <v>467</v>
      </c>
      <c r="O29" s="147">
        <v>45444</v>
      </c>
      <c r="P29" s="147">
        <v>45657</v>
      </c>
      <c r="Q29" s="135" t="s">
        <v>468</v>
      </c>
      <c r="R29" s="269"/>
      <c r="S29" s="154" t="s">
        <v>469</v>
      </c>
      <c r="T29" s="138" t="s">
        <v>470</v>
      </c>
    </row>
    <row r="30" spans="1:20" ht="22.5" customHeight="1" x14ac:dyDescent="0.35">
      <c r="A30" s="314"/>
      <c r="B30" s="287"/>
      <c r="C30" s="292" t="s">
        <v>471</v>
      </c>
      <c r="D30" s="293" t="s">
        <v>472</v>
      </c>
      <c r="E30" s="295" t="s">
        <v>473</v>
      </c>
      <c r="F30" s="296">
        <v>6</v>
      </c>
      <c r="G30" s="280" t="s">
        <v>65</v>
      </c>
      <c r="H30" s="131" t="s">
        <v>212</v>
      </c>
      <c r="I30" s="282" t="s">
        <v>211</v>
      </c>
      <c r="J30" s="285">
        <v>0.9</v>
      </c>
      <c r="K30" s="286" t="s">
        <v>5</v>
      </c>
      <c r="L30" s="132" t="s">
        <v>474</v>
      </c>
      <c r="M30" s="133" t="s">
        <v>211</v>
      </c>
      <c r="N30" s="133"/>
      <c r="O30" s="147">
        <v>45292</v>
      </c>
      <c r="P30" s="147">
        <v>45657</v>
      </c>
      <c r="Q30" s="135" t="s">
        <v>475</v>
      </c>
      <c r="R30" s="136" t="s">
        <v>476</v>
      </c>
      <c r="S30" s="143" t="s">
        <v>477</v>
      </c>
      <c r="T30" s="138" t="s">
        <v>478</v>
      </c>
    </row>
    <row r="31" spans="1:20" ht="22.5" customHeight="1" x14ac:dyDescent="0.35">
      <c r="A31" s="314"/>
      <c r="B31" s="287"/>
      <c r="C31" s="281"/>
      <c r="D31" s="294"/>
      <c r="E31" s="281"/>
      <c r="F31" s="281"/>
      <c r="G31" s="281"/>
      <c r="H31" s="287" t="s">
        <v>479</v>
      </c>
      <c r="I31" s="283"/>
      <c r="J31" s="281"/>
      <c r="K31" s="281"/>
      <c r="L31" s="132" t="s">
        <v>480</v>
      </c>
      <c r="M31" s="133" t="s">
        <v>211</v>
      </c>
      <c r="N31" s="133" t="s">
        <v>244</v>
      </c>
      <c r="O31" s="147">
        <v>45383</v>
      </c>
      <c r="P31" s="147">
        <v>45657</v>
      </c>
      <c r="Q31" s="135" t="s">
        <v>481</v>
      </c>
      <c r="R31" s="136" t="s">
        <v>482</v>
      </c>
      <c r="S31" s="143" t="s">
        <v>483</v>
      </c>
      <c r="T31" s="138" t="s">
        <v>484</v>
      </c>
    </row>
    <row r="32" spans="1:20" ht="22.5" customHeight="1" x14ac:dyDescent="0.35">
      <c r="A32" s="314"/>
      <c r="B32" s="287"/>
      <c r="C32" s="281"/>
      <c r="D32" s="294"/>
      <c r="E32" s="281"/>
      <c r="F32" s="281"/>
      <c r="G32" s="281"/>
      <c r="H32" s="281"/>
      <c r="I32" s="283"/>
      <c r="J32" s="281"/>
      <c r="K32" s="281"/>
      <c r="L32" s="132" t="s">
        <v>485</v>
      </c>
      <c r="M32" s="133" t="s">
        <v>211</v>
      </c>
      <c r="N32" s="133" t="s">
        <v>244</v>
      </c>
      <c r="O32" s="147">
        <v>45383</v>
      </c>
      <c r="P32" s="147">
        <v>45657</v>
      </c>
      <c r="Q32" s="135" t="s">
        <v>486</v>
      </c>
      <c r="R32" s="136" t="s">
        <v>487</v>
      </c>
      <c r="S32" s="155" t="s">
        <v>486</v>
      </c>
      <c r="T32" s="138" t="s">
        <v>488</v>
      </c>
    </row>
    <row r="33" spans="1:20" ht="22.5" customHeight="1" x14ac:dyDescent="0.35">
      <c r="A33" s="314"/>
      <c r="B33" s="287"/>
      <c r="C33" s="269"/>
      <c r="D33" s="272"/>
      <c r="E33" s="269"/>
      <c r="F33" s="269"/>
      <c r="G33" s="269"/>
      <c r="H33" s="269"/>
      <c r="I33" s="284"/>
      <c r="J33" s="269"/>
      <c r="K33" s="269"/>
      <c r="L33" s="132" t="s">
        <v>489</v>
      </c>
      <c r="M33" s="133" t="s">
        <v>211</v>
      </c>
      <c r="N33" s="133" t="s">
        <v>244</v>
      </c>
      <c r="O33" s="147">
        <v>45474</v>
      </c>
      <c r="P33" s="147">
        <v>45657</v>
      </c>
      <c r="Q33" s="135" t="s">
        <v>490</v>
      </c>
      <c r="R33" s="136" t="s">
        <v>491</v>
      </c>
      <c r="S33" s="143" t="s">
        <v>492</v>
      </c>
      <c r="T33" s="138" t="s">
        <v>493</v>
      </c>
    </row>
    <row r="34" spans="1:20" ht="22.5" customHeight="1" x14ac:dyDescent="0.35">
      <c r="A34" s="314"/>
      <c r="B34" s="287"/>
      <c r="C34" s="292" t="s">
        <v>494</v>
      </c>
      <c r="D34" s="293" t="s">
        <v>495</v>
      </c>
      <c r="E34" s="307" t="s">
        <v>496</v>
      </c>
      <c r="F34" s="296">
        <v>7</v>
      </c>
      <c r="G34" s="280" t="s">
        <v>68</v>
      </c>
      <c r="H34" s="146" t="s">
        <v>213</v>
      </c>
      <c r="I34" s="282" t="s">
        <v>214</v>
      </c>
      <c r="J34" s="308">
        <v>0.87</v>
      </c>
      <c r="K34" s="309" t="s">
        <v>17</v>
      </c>
      <c r="L34" s="132" t="s">
        <v>497</v>
      </c>
      <c r="M34" s="133" t="s">
        <v>214</v>
      </c>
      <c r="N34" s="141" t="s">
        <v>498</v>
      </c>
      <c r="O34" s="156">
        <v>45292</v>
      </c>
      <c r="P34" s="157">
        <v>45504</v>
      </c>
      <c r="Q34" s="135" t="s">
        <v>499</v>
      </c>
      <c r="R34" s="138" t="s">
        <v>500</v>
      </c>
      <c r="S34" s="158" t="s">
        <v>501</v>
      </c>
      <c r="T34" s="138" t="s">
        <v>502</v>
      </c>
    </row>
    <row r="35" spans="1:20" ht="22.5" customHeight="1" x14ac:dyDescent="0.35">
      <c r="A35" s="314"/>
      <c r="B35" s="287"/>
      <c r="C35" s="281"/>
      <c r="D35" s="294"/>
      <c r="E35" s="281"/>
      <c r="F35" s="281"/>
      <c r="G35" s="281"/>
      <c r="H35" s="287" t="s">
        <v>503</v>
      </c>
      <c r="I35" s="283"/>
      <c r="J35" s="281"/>
      <c r="K35" s="281"/>
      <c r="L35" s="132" t="s">
        <v>504</v>
      </c>
      <c r="M35" s="133" t="s">
        <v>214</v>
      </c>
      <c r="N35" s="141" t="s">
        <v>498</v>
      </c>
      <c r="O35" s="156">
        <v>45292</v>
      </c>
      <c r="P35" s="156">
        <v>45504</v>
      </c>
      <c r="Q35" s="135" t="s">
        <v>505</v>
      </c>
      <c r="R35" s="138" t="s">
        <v>506</v>
      </c>
      <c r="S35" s="158" t="s">
        <v>507</v>
      </c>
      <c r="T35" s="138" t="s">
        <v>508</v>
      </c>
    </row>
    <row r="36" spans="1:20" ht="22.5" customHeight="1" x14ac:dyDescent="0.35">
      <c r="A36" s="314"/>
      <c r="B36" s="287"/>
      <c r="C36" s="281"/>
      <c r="D36" s="294"/>
      <c r="E36" s="281"/>
      <c r="F36" s="281"/>
      <c r="G36" s="281"/>
      <c r="H36" s="281"/>
      <c r="I36" s="283"/>
      <c r="J36" s="281"/>
      <c r="K36" s="281"/>
      <c r="L36" s="132" t="s">
        <v>509</v>
      </c>
      <c r="M36" s="133" t="s">
        <v>214</v>
      </c>
      <c r="N36" s="141" t="s">
        <v>498</v>
      </c>
      <c r="O36" s="156">
        <v>45292</v>
      </c>
      <c r="P36" s="156">
        <v>45657</v>
      </c>
      <c r="Q36" s="135" t="s">
        <v>510</v>
      </c>
      <c r="R36" s="138" t="s">
        <v>511</v>
      </c>
      <c r="S36" s="158" t="s">
        <v>512</v>
      </c>
      <c r="T36" s="302" t="s">
        <v>513</v>
      </c>
    </row>
    <row r="37" spans="1:20" ht="22.5" customHeight="1" x14ac:dyDescent="0.35">
      <c r="A37" s="314"/>
      <c r="B37" s="287"/>
      <c r="C37" s="281"/>
      <c r="D37" s="294"/>
      <c r="E37" s="281"/>
      <c r="F37" s="281"/>
      <c r="G37" s="281"/>
      <c r="H37" s="281"/>
      <c r="I37" s="283"/>
      <c r="J37" s="281"/>
      <c r="K37" s="281"/>
      <c r="L37" s="132" t="s">
        <v>514</v>
      </c>
      <c r="M37" s="133" t="s">
        <v>214</v>
      </c>
      <c r="N37" s="141" t="s">
        <v>498</v>
      </c>
      <c r="O37" s="156">
        <v>45383</v>
      </c>
      <c r="P37" s="156">
        <v>45657</v>
      </c>
      <c r="Q37" s="135" t="s">
        <v>515</v>
      </c>
      <c r="R37" s="136" t="s">
        <v>516</v>
      </c>
      <c r="S37" s="158" t="s">
        <v>517</v>
      </c>
      <c r="T37" s="269"/>
    </row>
    <row r="38" spans="1:20" ht="22.5" customHeight="1" x14ac:dyDescent="0.35">
      <c r="A38" s="314"/>
      <c r="B38" s="287"/>
      <c r="C38" s="269"/>
      <c r="D38" s="272"/>
      <c r="E38" s="269"/>
      <c r="F38" s="281"/>
      <c r="G38" s="269"/>
      <c r="H38" s="269"/>
      <c r="I38" s="283"/>
      <c r="J38" s="269"/>
      <c r="K38" s="269"/>
      <c r="L38" s="132" t="s">
        <v>518</v>
      </c>
      <c r="M38" s="133" t="s">
        <v>214</v>
      </c>
      <c r="N38" s="141" t="s">
        <v>498</v>
      </c>
      <c r="O38" s="156">
        <v>45474</v>
      </c>
      <c r="P38" s="156">
        <v>45657</v>
      </c>
      <c r="Q38" s="135" t="s">
        <v>519</v>
      </c>
      <c r="R38" s="136" t="s">
        <v>519</v>
      </c>
      <c r="S38" s="158" t="s">
        <v>520</v>
      </c>
      <c r="T38" s="138" t="s">
        <v>521</v>
      </c>
    </row>
    <row r="39" spans="1:20" ht="22.5" customHeight="1" x14ac:dyDescent="0.35">
      <c r="A39" s="314"/>
      <c r="B39" s="287"/>
      <c r="C39" s="292" t="s">
        <v>522</v>
      </c>
      <c r="D39" s="293" t="s">
        <v>523</v>
      </c>
      <c r="E39" s="295" t="s">
        <v>524</v>
      </c>
      <c r="F39" s="303">
        <v>8</v>
      </c>
      <c r="G39" s="304" t="s">
        <v>215</v>
      </c>
      <c r="H39" s="146" t="s">
        <v>216</v>
      </c>
      <c r="I39" s="305" t="s">
        <v>217</v>
      </c>
      <c r="J39" s="285">
        <v>1</v>
      </c>
      <c r="K39" s="286" t="s">
        <v>5</v>
      </c>
      <c r="L39" s="160" t="s">
        <v>525</v>
      </c>
      <c r="M39" s="161" t="s">
        <v>217</v>
      </c>
      <c r="N39" s="161"/>
      <c r="O39" s="147">
        <v>45292</v>
      </c>
      <c r="P39" s="147">
        <v>45350</v>
      </c>
      <c r="Q39" s="162" t="s">
        <v>526</v>
      </c>
      <c r="R39" s="163" t="s">
        <v>527</v>
      </c>
      <c r="S39" s="155" t="s">
        <v>528</v>
      </c>
      <c r="T39" s="164" t="s">
        <v>529</v>
      </c>
    </row>
    <row r="40" spans="1:20" ht="22.5" customHeight="1" x14ac:dyDescent="0.35">
      <c r="A40" s="314"/>
      <c r="B40" s="287"/>
      <c r="C40" s="281"/>
      <c r="D40" s="294"/>
      <c r="E40" s="281"/>
      <c r="F40" s="281"/>
      <c r="G40" s="283"/>
      <c r="H40" s="287" t="s">
        <v>530</v>
      </c>
      <c r="I40" s="306"/>
      <c r="J40" s="281"/>
      <c r="K40" s="281"/>
      <c r="L40" s="160" t="s">
        <v>531</v>
      </c>
      <c r="M40" s="161" t="s">
        <v>217</v>
      </c>
      <c r="N40" s="161"/>
      <c r="O40" s="147">
        <v>45352</v>
      </c>
      <c r="P40" s="147">
        <v>45657</v>
      </c>
      <c r="Q40" s="162" t="s">
        <v>532</v>
      </c>
      <c r="R40" s="163" t="s">
        <v>533</v>
      </c>
      <c r="S40" s="155" t="s">
        <v>1090</v>
      </c>
      <c r="T40" s="164" t="s">
        <v>534</v>
      </c>
    </row>
    <row r="41" spans="1:20" ht="22.5" customHeight="1" x14ac:dyDescent="0.35">
      <c r="A41" s="314"/>
      <c r="B41" s="287"/>
      <c r="C41" s="281"/>
      <c r="D41" s="294"/>
      <c r="E41" s="281"/>
      <c r="F41" s="281"/>
      <c r="G41" s="283"/>
      <c r="H41" s="281"/>
      <c r="I41" s="306"/>
      <c r="J41" s="281"/>
      <c r="K41" s="281"/>
      <c r="L41" s="160" t="s">
        <v>535</v>
      </c>
      <c r="M41" s="161" t="s">
        <v>217</v>
      </c>
      <c r="N41" s="161"/>
      <c r="O41" s="147">
        <v>45413</v>
      </c>
      <c r="P41" s="147">
        <v>45657</v>
      </c>
      <c r="Q41" s="162" t="s">
        <v>536</v>
      </c>
      <c r="R41" s="163" t="s">
        <v>537</v>
      </c>
      <c r="S41" s="155" t="s">
        <v>538</v>
      </c>
      <c r="T41" s="164" t="s">
        <v>539</v>
      </c>
    </row>
    <row r="42" spans="1:20" ht="22.5" customHeight="1" x14ac:dyDescent="0.35">
      <c r="A42" s="314"/>
      <c r="B42" s="287"/>
      <c r="C42" s="269"/>
      <c r="D42" s="294"/>
      <c r="E42" s="281"/>
      <c r="F42" s="269"/>
      <c r="G42" s="284"/>
      <c r="H42" s="269"/>
      <c r="I42" s="271"/>
      <c r="J42" s="269"/>
      <c r="K42" s="269"/>
      <c r="L42" s="160" t="s">
        <v>540</v>
      </c>
      <c r="M42" s="161" t="s">
        <v>217</v>
      </c>
      <c r="N42" s="161"/>
      <c r="O42" s="147">
        <v>45566</v>
      </c>
      <c r="P42" s="147">
        <v>45657</v>
      </c>
      <c r="Q42" s="162" t="s">
        <v>536</v>
      </c>
      <c r="R42" s="163" t="s">
        <v>537</v>
      </c>
      <c r="S42" s="155" t="s">
        <v>541</v>
      </c>
      <c r="T42" s="164" t="s">
        <v>542</v>
      </c>
    </row>
    <row r="43" spans="1:20" ht="22.5" customHeight="1" x14ac:dyDescent="0.35">
      <c r="A43" s="314"/>
      <c r="B43" s="287"/>
      <c r="C43" s="292" t="s">
        <v>543</v>
      </c>
      <c r="D43" s="293" t="s">
        <v>544</v>
      </c>
      <c r="E43" s="295" t="s">
        <v>545</v>
      </c>
      <c r="F43" s="303">
        <v>9</v>
      </c>
      <c r="G43" s="280" t="s">
        <v>74</v>
      </c>
      <c r="H43" s="165" t="s">
        <v>218</v>
      </c>
      <c r="I43" s="282" t="s">
        <v>219</v>
      </c>
      <c r="J43" s="285">
        <v>0.9</v>
      </c>
      <c r="K43" s="286" t="s">
        <v>5</v>
      </c>
      <c r="L43" s="160" t="s">
        <v>546</v>
      </c>
      <c r="M43" s="161" t="s">
        <v>219</v>
      </c>
      <c r="N43" s="161" t="s">
        <v>547</v>
      </c>
      <c r="O43" s="147">
        <v>45292</v>
      </c>
      <c r="P43" s="147">
        <v>45473</v>
      </c>
      <c r="Q43" s="162" t="s">
        <v>548</v>
      </c>
      <c r="R43" s="163" t="s">
        <v>549</v>
      </c>
      <c r="S43" s="151" t="s">
        <v>550</v>
      </c>
      <c r="T43" s="164" t="s">
        <v>551</v>
      </c>
    </row>
    <row r="44" spans="1:20" ht="22.5" customHeight="1" x14ac:dyDescent="0.35">
      <c r="A44" s="314"/>
      <c r="B44" s="287"/>
      <c r="C44" s="281"/>
      <c r="D44" s="294"/>
      <c r="E44" s="281"/>
      <c r="F44" s="281"/>
      <c r="G44" s="281"/>
      <c r="H44" s="287" t="s">
        <v>552</v>
      </c>
      <c r="I44" s="283"/>
      <c r="J44" s="281"/>
      <c r="K44" s="281"/>
      <c r="L44" s="160" t="s">
        <v>553</v>
      </c>
      <c r="M44" s="161" t="s">
        <v>219</v>
      </c>
      <c r="N44" s="161" t="s">
        <v>207</v>
      </c>
      <c r="O44" s="147">
        <v>45383</v>
      </c>
      <c r="P44" s="147">
        <v>45535</v>
      </c>
      <c r="Q44" s="162" t="s">
        <v>554</v>
      </c>
      <c r="R44" s="163" t="s">
        <v>555</v>
      </c>
      <c r="S44" s="166" t="s">
        <v>1091</v>
      </c>
      <c r="T44" s="164" t="s">
        <v>556</v>
      </c>
    </row>
    <row r="45" spans="1:20" ht="22.5" customHeight="1" x14ac:dyDescent="0.35">
      <c r="A45" s="314"/>
      <c r="B45" s="287"/>
      <c r="C45" s="281"/>
      <c r="D45" s="294"/>
      <c r="E45" s="281"/>
      <c r="F45" s="281"/>
      <c r="G45" s="281"/>
      <c r="H45" s="281"/>
      <c r="I45" s="283"/>
      <c r="J45" s="281"/>
      <c r="K45" s="281"/>
      <c r="L45" s="160" t="s">
        <v>557</v>
      </c>
      <c r="M45" s="161" t="s">
        <v>219</v>
      </c>
      <c r="N45" s="161" t="s">
        <v>547</v>
      </c>
      <c r="O45" s="147">
        <v>45566</v>
      </c>
      <c r="P45" s="147">
        <v>45657</v>
      </c>
      <c r="Q45" s="162" t="s">
        <v>519</v>
      </c>
      <c r="R45" s="163" t="s">
        <v>558</v>
      </c>
      <c r="S45" s="155" t="s">
        <v>559</v>
      </c>
      <c r="T45" s="164" t="s">
        <v>558</v>
      </c>
    </row>
    <row r="46" spans="1:20" ht="22.5" customHeight="1" x14ac:dyDescent="0.35">
      <c r="A46" s="314"/>
      <c r="B46" s="287"/>
      <c r="C46" s="281"/>
      <c r="D46" s="294"/>
      <c r="E46" s="281"/>
      <c r="F46" s="281"/>
      <c r="G46" s="281"/>
      <c r="H46" s="281"/>
      <c r="I46" s="283"/>
      <c r="J46" s="269"/>
      <c r="K46" s="269"/>
      <c r="L46" s="160" t="s">
        <v>560</v>
      </c>
      <c r="M46" s="161" t="s">
        <v>219</v>
      </c>
      <c r="N46" s="161" t="s">
        <v>207</v>
      </c>
      <c r="O46" s="147">
        <v>45474</v>
      </c>
      <c r="P46" s="147">
        <v>45657</v>
      </c>
      <c r="Q46" s="162" t="s">
        <v>519</v>
      </c>
      <c r="R46" s="163" t="s">
        <v>537</v>
      </c>
      <c r="S46" s="155" t="s">
        <v>519</v>
      </c>
      <c r="T46" s="164" t="s">
        <v>537</v>
      </c>
    </row>
    <row r="47" spans="1:20" ht="22.5" customHeight="1" x14ac:dyDescent="0.35">
      <c r="A47" s="314"/>
      <c r="B47" s="287"/>
      <c r="C47" s="292" t="s">
        <v>561</v>
      </c>
      <c r="D47" s="311" t="s">
        <v>562</v>
      </c>
      <c r="E47" s="282" t="s">
        <v>563</v>
      </c>
      <c r="F47" s="312" t="s">
        <v>76</v>
      </c>
      <c r="G47" s="295" t="s">
        <v>77</v>
      </c>
      <c r="H47" s="132" t="s">
        <v>220</v>
      </c>
      <c r="I47" s="282" t="s">
        <v>219</v>
      </c>
      <c r="J47" s="285">
        <v>0.9</v>
      </c>
      <c r="K47" s="286" t="s">
        <v>5</v>
      </c>
      <c r="L47" s="160" t="s">
        <v>564</v>
      </c>
      <c r="M47" s="161" t="s">
        <v>565</v>
      </c>
      <c r="N47" s="161" t="s">
        <v>566</v>
      </c>
      <c r="O47" s="147">
        <v>45292</v>
      </c>
      <c r="P47" s="147">
        <v>45412</v>
      </c>
      <c r="Q47" s="162" t="s">
        <v>567</v>
      </c>
      <c r="R47" s="163" t="s">
        <v>568</v>
      </c>
      <c r="S47" s="154" t="s">
        <v>569</v>
      </c>
      <c r="T47" s="164" t="s">
        <v>570</v>
      </c>
    </row>
    <row r="48" spans="1:20" ht="22.5" customHeight="1" x14ac:dyDescent="0.35">
      <c r="A48" s="314"/>
      <c r="B48" s="287"/>
      <c r="C48" s="281"/>
      <c r="D48" s="294"/>
      <c r="E48" s="283"/>
      <c r="F48" s="281"/>
      <c r="G48" s="281"/>
      <c r="H48" s="292" t="s">
        <v>571</v>
      </c>
      <c r="I48" s="283"/>
      <c r="J48" s="281"/>
      <c r="K48" s="281"/>
      <c r="L48" s="160" t="s">
        <v>572</v>
      </c>
      <c r="M48" s="161" t="s">
        <v>565</v>
      </c>
      <c r="N48" s="161" t="s">
        <v>566</v>
      </c>
      <c r="O48" s="147">
        <v>45413</v>
      </c>
      <c r="P48" s="147">
        <v>45473</v>
      </c>
      <c r="Q48" s="162" t="s">
        <v>573</v>
      </c>
      <c r="R48" s="163" t="s">
        <v>537</v>
      </c>
      <c r="S48" s="151" t="s">
        <v>1092</v>
      </c>
      <c r="T48" s="164" t="s">
        <v>574</v>
      </c>
    </row>
    <row r="49" spans="1:21" ht="22.5" customHeight="1" x14ac:dyDescent="0.35">
      <c r="A49" s="314"/>
      <c r="B49" s="287"/>
      <c r="C49" s="281"/>
      <c r="D49" s="294"/>
      <c r="E49" s="283"/>
      <c r="F49" s="281"/>
      <c r="G49" s="281"/>
      <c r="H49" s="281"/>
      <c r="I49" s="283"/>
      <c r="J49" s="281"/>
      <c r="K49" s="281"/>
      <c r="L49" s="160" t="s">
        <v>575</v>
      </c>
      <c r="M49" s="161" t="s">
        <v>576</v>
      </c>
      <c r="N49" s="161" t="s">
        <v>566</v>
      </c>
      <c r="O49" s="147">
        <v>45536</v>
      </c>
      <c r="P49" s="147">
        <v>45596</v>
      </c>
      <c r="Q49" s="162" t="s">
        <v>573</v>
      </c>
      <c r="R49" s="163" t="s">
        <v>558</v>
      </c>
      <c r="S49" s="154" t="s">
        <v>577</v>
      </c>
      <c r="T49" s="164" t="s">
        <v>578</v>
      </c>
    </row>
    <row r="50" spans="1:21" ht="22.5" customHeight="1" x14ac:dyDescent="0.35">
      <c r="A50" s="314"/>
      <c r="B50" s="287"/>
      <c r="C50" s="281"/>
      <c r="D50" s="294"/>
      <c r="E50" s="283"/>
      <c r="F50" s="281"/>
      <c r="G50" s="281"/>
      <c r="H50" s="281"/>
      <c r="I50" s="283"/>
      <c r="J50" s="281"/>
      <c r="K50" s="281"/>
      <c r="L50" s="160" t="s">
        <v>579</v>
      </c>
      <c r="M50" s="161" t="s">
        <v>565</v>
      </c>
      <c r="N50" s="161" t="s">
        <v>566</v>
      </c>
      <c r="O50" s="147">
        <v>45413</v>
      </c>
      <c r="P50" s="147">
        <v>45596</v>
      </c>
      <c r="Q50" s="162" t="s">
        <v>573</v>
      </c>
      <c r="R50" s="163" t="s">
        <v>537</v>
      </c>
      <c r="S50" s="154" t="s">
        <v>580</v>
      </c>
      <c r="T50" s="164" t="s">
        <v>581</v>
      </c>
    </row>
    <row r="51" spans="1:21" ht="22.5" customHeight="1" x14ac:dyDescent="0.35">
      <c r="A51" s="314"/>
      <c r="B51" s="287"/>
      <c r="C51" s="269"/>
      <c r="D51" s="272"/>
      <c r="E51" s="284"/>
      <c r="F51" s="269"/>
      <c r="G51" s="269"/>
      <c r="H51" s="269"/>
      <c r="I51" s="284"/>
      <c r="J51" s="269"/>
      <c r="K51" s="269"/>
      <c r="L51" s="160" t="s">
        <v>582</v>
      </c>
      <c r="M51" s="161" t="s">
        <v>565</v>
      </c>
      <c r="N51" s="161" t="s">
        <v>566</v>
      </c>
      <c r="O51" s="147">
        <v>45597</v>
      </c>
      <c r="P51" s="147">
        <v>45657</v>
      </c>
      <c r="Q51" s="162" t="s">
        <v>573</v>
      </c>
      <c r="R51" s="163" t="s">
        <v>558</v>
      </c>
      <c r="S51" s="155" t="s">
        <v>559</v>
      </c>
      <c r="T51" s="164" t="s">
        <v>558</v>
      </c>
    </row>
    <row r="52" spans="1:21" ht="22.5" customHeight="1" x14ac:dyDescent="0.35">
      <c r="A52" s="314"/>
      <c r="B52" s="287"/>
      <c r="C52" s="292" t="s">
        <v>561</v>
      </c>
      <c r="D52" s="293" t="s">
        <v>583</v>
      </c>
      <c r="E52" s="280" t="s">
        <v>584</v>
      </c>
      <c r="F52" s="319" t="s">
        <v>79</v>
      </c>
      <c r="G52" s="320" t="s">
        <v>80</v>
      </c>
      <c r="H52" s="167" t="s">
        <v>221</v>
      </c>
      <c r="I52" s="310" t="s">
        <v>207</v>
      </c>
      <c r="J52" s="285">
        <v>0.9</v>
      </c>
      <c r="K52" s="286" t="s">
        <v>5</v>
      </c>
      <c r="L52" s="132" t="s">
        <v>585</v>
      </c>
      <c r="M52" s="141" t="s">
        <v>207</v>
      </c>
      <c r="N52" s="141" t="s">
        <v>566</v>
      </c>
      <c r="O52" s="156">
        <v>45292</v>
      </c>
      <c r="P52" s="156">
        <v>45350</v>
      </c>
      <c r="Q52" s="168" t="s">
        <v>586</v>
      </c>
      <c r="R52" s="136" t="s">
        <v>587</v>
      </c>
      <c r="S52" s="155" t="s">
        <v>588</v>
      </c>
      <c r="T52" s="138" t="s">
        <v>529</v>
      </c>
    </row>
    <row r="53" spans="1:21" ht="22.5" customHeight="1" x14ac:dyDescent="0.35">
      <c r="A53" s="314"/>
      <c r="B53" s="287"/>
      <c r="C53" s="281"/>
      <c r="D53" s="294"/>
      <c r="E53" s="281"/>
      <c r="F53" s="281"/>
      <c r="G53" s="281"/>
      <c r="H53" s="287" t="s">
        <v>589</v>
      </c>
      <c r="I53" s="283"/>
      <c r="J53" s="281"/>
      <c r="K53" s="281"/>
      <c r="L53" s="132" t="s">
        <v>590</v>
      </c>
      <c r="M53" s="141" t="s">
        <v>207</v>
      </c>
      <c r="N53" s="141" t="s">
        <v>566</v>
      </c>
      <c r="O53" s="156">
        <v>45352</v>
      </c>
      <c r="P53" s="156">
        <v>45473</v>
      </c>
      <c r="Q53" s="135" t="s">
        <v>591</v>
      </c>
      <c r="R53" s="136" t="s">
        <v>592</v>
      </c>
      <c r="S53" s="155" t="s">
        <v>593</v>
      </c>
      <c r="T53" s="138" t="s">
        <v>594</v>
      </c>
    </row>
    <row r="54" spans="1:21" ht="22.5" customHeight="1" x14ac:dyDescent="0.35">
      <c r="A54" s="314"/>
      <c r="B54" s="287"/>
      <c r="C54" s="281"/>
      <c r="D54" s="294"/>
      <c r="E54" s="281"/>
      <c r="F54" s="281"/>
      <c r="G54" s="281"/>
      <c r="H54" s="281"/>
      <c r="I54" s="283"/>
      <c r="J54" s="281"/>
      <c r="K54" s="281"/>
      <c r="L54" s="132" t="s">
        <v>595</v>
      </c>
      <c r="M54" s="141" t="s">
        <v>207</v>
      </c>
      <c r="N54" s="141" t="s">
        <v>219</v>
      </c>
      <c r="O54" s="157">
        <v>45474</v>
      </c>
      <c r="P54" s="157">
        <v>45657</v>
      </c>
      <c r="Q54" s="135" t="s">
        <v>519</v>
      </c>
      <c r="R54" s="136" t="s">
        <v>519</v>
      </c>
      <c r="S54" s="155" t="s">
        <v>596</v>
      </c>
      <c r="T54" s="138" t="s">
        <v>596</v>
      </c>
    </row>
    <row r="55" spans="1:21" ht="22.5" customHeight="1" x14ac:dyDescent="0.35">
      <c r="A55" s="315"/>
      <c r="B55" s="318"/>
      <c r="C55" s="269"/>
      <c r="D55" s="272"/>
      <c r="E55" s="281"/>
      <c r="F55" s="269"/>
      <c r="G55" s="281"/>
      <c r="H55" s="269"/>
      <c r="I55" s="283"/>
      <c r="J55" s="269"/>
      <c r="K55" s="269"/>
      <c r="L55" s="132" t="s">
        <v>597</v>
      </c>
      <c r="M55" s="141" t="s">
        <v>207</v>
      </c>
      <c r="N55" s="141" t="s">
        <v>219</v>
      </c>
      <c r="O55" s="157">
        <v>45474</v>
      </c>
      <c r="P55" s="157">
        <v>45657</v>
      </c>
      <c r="Q55" s="135" t="s">
        <v>519</v>
      </c>
      <c r="R55" s="136" t="s">
        <v>519</v>
      </c>
      <c r="S55" s="155" t="s">
        <v>596</v>
      </c>
      <c r="T55" s="138" t="s">
        <v>596</v>
      </c>
    </row>
    <row r="56" spans="1:21" ht="22.5" customHeight="1" x14ac:dyDescent="0.35">
      <c r="A56" s="313" t="s">
        <v>6</v>
      </c>
      <c r="B56" s="292" t="s">
        <v>36</v>
      </c>
      <c r="C56" s="307" t="s">
        <v>598</v>
      </c>
      <c r="D56" s="280" t="s">
        <v>599</v>
      </c>
      <c r="E56" s="280" t="s">
        <v>600</v>
      </c>
      <c r="F56" s="296">
        <v>11</v>
      </c>
      <c r="G56" s="280" t="s">
        <v>83</v>
      </c>
      <c r="H56" s="280" t="s">
        <v>222</v>
      </c>
      <c r="I56" s="328" t="s">
        <v>223</v>
      </c>
      <c r="J56" s="285">
        <v>0.95</v>
      </c>
      <c r="K56" s="286" t="s">
        <v>5</v>
      </c>
      <c r="L56" s="132" t="s">
        <v>601</v>
      </c>
      <c r="M56" s="141" t="s">
        <v>223</v>
      </c>
      <c r="N56" s="141" t="s">
        <v>602</v>
      </c>
      <c r="O56" s="156">
        <v>45292</v>
      </c>
      <c r="P56" s="156">
        <v>45657</v>
      </c>
      <c r="Q56" s="135" t="s">
        <v>603</v>
      </c>
      <c r="R56" s="136" t="s">
        <v>604</v>
      </c>
      <c r="S56" s="158" t="s">
        <v>605</v>
      </c>
      <c r="T56" s="138" t="s">
        <v>606</v>
      </c>
      <c r="U56" s="169"/>
    </row>
    <row r="57" spans="1:21" ht="22.5" customHeight="1" x14ac:dyDescent="0.35">
      <c r="A57" s="314"/>
      <c r="B57" s="316"/>
      <c r="C57" s="281"/>
      <c r="D57" s="281"/>
      <c r="E57" s="281"/>
      <c r="F57" s="281"/>
      <c r="G57" s="281"/>
      <c r="H57" s="281"/>
      <c r="I57" s="283"/>
      <c r="J57" s="281"/>
      <c r="K57" s="281"/>
      <c r="L57" s="132" t="s">
        <v>607</v>
      </c>
      <c r="M57" s="141" t="s">
        <v>223</v>
      </c>
      <c r="N57" s="141" t="s">
        <v>602</v>
      </c>
      <c r="O57" s="156">
        <v>45292</v>
      </c>
      <c r="P57" s="156">
        <v>45657</v>
      </c>
      <c r="Q57" s="135" t="s">
        <v>608</v>
      </c>
      <c r="R57" s="136" t="s">
        <v>609</v>
      </c>
      <c r="S57" s="170" t="s">
        <v>610</v>
      </c>
      <c r="T57" s="138" t="s">
        <v>611</v>
      </c>
    </row>
    <row r="58" spans="1:21" ht="22.5" customHeight="1" x14ac:dyDescent="0.35">
      <c r="A58" s="314"/>
      <c r="B58" s="316"/>
      <c r="C58" s="281"/>
      <c r="D58" s="281"/>
      <c r="E58" s="281"/>
      <c r="F58" s="281"/>
      <c r="G58" s="281"/>
      <c r="H58" s="152"/>
      <c r="I58" s="283"/>
      <c r="J58" s="281"/>
      <c r="K58" s="281"/>
      <c r="L58" s="132" t="s">
        <v>612</v>
      </c>
      <c r="M58" s="141" t="s">
        <v>223</v>
      </c>
      <c r="N58" s="141" t="s">
        <v>602</v>
      </c>
      <c r="O58" s="156">
        <v>45383</v>
      </c>
      <c r="P58" s="156">
        <v>45657</v>
      </c>
      <c r="Q58" s="135" t="s">
        <v>613</v>
      </c>
      <c r="R58" s="136" t="s">
        <v>614</v>
      </c>
      <c r="S58" s="170" t="s">
        <v>605</v>
      </c>
      <c r="T58" s="138" t="s">
        <v>615</v>
      </c>
    </row>
    <row r="59" spans="1:21" ht="22.5" customHeight="1" x14ac:dyDescent="0.35">
      <c r="A59" s="314"/>
      <c r="B59" s="316"/>
      <c r="C59" s="281"/>
      <c r="D59" s="281"/>
      <c r="E59" s="281"/>
      <c r="F59" s="281"/>
      <c r="G59" s="281"/>
      <c r="H59" s="287" t="s">
        <v>616</v>
      </c>
      <c r="I59" s="283"/>
      <c r="J59" s="281"/>
      <c r="K59" s="281"/>
      <c r="L59" s="132" t="s">
        <v>617</v>
      </c>
      <c r="M59" s="141" t="s">
        <v>223</v>
      </c>
      <c r="N59" s="141"/>
      <c r="O59" s="156">
        <v>45292</v>
      </c>
      <c r="P59" s="156">
        <v>45657</v>
      </c>
      <c r="Q59" s="135" t="s">
        <v>618</v>
      </c>
      <c r="R59" s="136" t="s">
        <v>619</v>
      </c>
      <c r="S59" s="170" t="s">
        <v>620</v>
      </c>
      <c r="T59" s="138" t="s">
        <v>621</v>
      </c>
    </row>
    <row r="60" spans="1:21" ht="22.5" customHeight="1" x14ac:dyDescent="0.35">
      <c r="A60" s="314"/>
      <c r="B60" s="316"/>
      <c r="C60" s="281"/>
      <c r="D60" s="281"/>
      <c r="E60" s="281"/>
      <c r="F60" s="281"/>
      <c r="G60" s="281"/>
      <c r="H60" s="281"/>
      <c r="I60" s="283"/>
      <c r="J60" s="281"/>
      <c r="K60" s="281"/>
      <c r="L60" s="160" t="s">
        <v>622</v>
      </c>
      <c r="M60" s="141" t="s">
        <v>223</v>
      </c>
      <c r="N60" s="141"/>
      <c r="O60" s="156">
        <v>45292</v>
      </c>
      <c r="P60" s="156">
        <v>45657</v>
      </c>
      <c r="Q60" s="135" t="s">
        <v>623</v>
      </c>
      <c r="R60" s="136" t="s">
        <v>624</v>
      </c>
      <c r="S60" s="171" t="s">
        <v>625</v>
      </c>
      <c r="T60" s="138" t="s">
        <v>626</v>
      </c>
    </row>
    <row r="61" spans="1:21" ht="22.5" customHeight="1" x14ac:dyDescent="0.35">
      <c r="A61" s="314"/>
      <c r="B61" s="316"/>
      <c r="C61" s="281"/>
      <c r="D61" s="281"/>
      <c r="E61" s="281"/>
      <c r="F61" s="281"/>
      <c r="G61" s="281"/>
      <c r="H61" s="281"/>
      <c r="I61" s="283"/>
      <c r="J61" s="281"/>
      <c r="K61" s="281"/>
      <c r="L61" s="160" t="s">
        <v>627</v>
      </c>
      <c r="M61" s="141" t="s">
        <v>223</v>
      </c>
      <c r="N61" s="141"/>
      <c r="O61" s="156">
        <v>45292</v>
      </c>
      <c r="P61" s="156">
        <v>45657</v>
      </c>
      <c r="Q61" s="135" t="s">
        <v>628</v>
      </c>
      <c r="R61" s="136" t="s">
        <v>629</v>
      </c>
      <c r="S61" s="170" t="s">
        <v>1093</v>
      </c>
      <c r="T61" s="138" t="s">
        <v>630</v>
      </c>
    </row>
    <row r="62" spans="1:21" ht="22.5" customHeight="1" x14ac:dyDescent="0.35">
      <c r="A62" s="314"/>
      <c r="B62" s="316"/>
      <c r="C62" s="281"/>
      <c r="D62" s="281"/>
      <c r="E62" s="269"/>
      <c r="F62" s="281"/>
      <c r="G62" s="281"/>
      <c r="H62" s="269"/>
      <c r="I62" s="283"/>
      <c r="J62" s="269"/>
      <c r="K62" s="269"/>
      <c r="L62" s="160" t="s">
        <v>631</v>
      </c>
      <c r="M62" s="141" t="s">
        <v>223</v>
      </c>
      <c r="N62" s="141"/>
      <c r="O62" s="156">
        <v>45292</v>
      </c>
      <c r="P62" s="156">
        <v>45657</v>
      </c>
      <c r="Q62" s="135" t="s">
        <v>632</v>
      </c>
      <c r="R62" s="136" t="s">
        <v>633</v>
      </c>
      <c r="S62" s="170" t="s">
        <v>634</v>
      </c>
      <c r="T62" s="138" t="s">
        <v>635</v>
      </c>
    </row>
    <row r="63" spans="1:21" ht="22.5" customHeight="1" x14ac:dyDescent="0.35">
      <c r="A63" s="314"/>
      <c r="B63" s="316"/>
      <c r="C63" s="307" t="s">
        <v>636</v>
      </c>
      <c r="D63" s="293" t="s">
        <v>637</v>
      </c>
      <c r="E63" s="280" t="s">
        <v>638</v>
      </c>
      <c r="F63" s="296">
        <v>12</v>
      </c>
      <c r="G63" s="280" t="s">
        <v>86</v>
      </c>
      <c r="H63" s="146" t="s">
        <v>224</v>
      </c>
      <c r="I63" s="329" t="s">
        <v>223</v>
      </c>
      <c r="J63" s="285">
        <v>0.95</v>
      </c>
      <c r="K63" s="286" t="s">
        <v>5</v>
      </c>
      <c r="L63" s="160" t="s">
        <v>639</v>
      </c>
      <c r="M63" s="141" t="s">
        <v>223</v>
      </c>
      <c r="N63" s="141" t="s">
        <v>640</v>
      </c>
      <c r="O63" s="156">
        <v>45292</v>
      </c>
      <c r="P63" s="156">
        <v>45382</v>
      </c>
      <c r="Q63" s="135" t="s">
        <v>641</v>
      </c>
      <c r="R63" s="136" t="s">
        <v>642</v>
      </c>
      <c r="S63" s="150" t="s">
        <v>1094</v>
      </c>
      <c r="T63" s="138" t="s">
        <v>528</v>
      </c>
    </row>
    <row r="64" spans="1:21" ht="22.5" customHeight="1" x14ac:dyDescent="0.35">
      <c r="A64" s="314"/>
      <c r="B64" s="316"/>
      <c r="C64" s="281"/>
      <c r="D64" s="294"/>
      <c r="E64" s="281"/>
      <c r="F64" s="281"/>
      <c r="G64" s="281"/>
      <c r="H64" s="330"/>
      <c r="I64" s="306"/>
      <c r="J64" s="281"/>
      <c r="K64" s="281"/>
      <c r="L64" s="160" t="s">
        <v>643</v>
      </c>
      <c r="M64" s="141" t="s">
        <v>223</v>
      </c>
      <c r="N64" s="141"/>
      <c r="O64" s="156">
        <v>45383</v>
      </c>
      <c r="P64" s="156">
        <v>45657</v>
      </c>
      <c r="Q64" s="135" t="s">
        <v>644</v>
      </c>
      <c r="R64" s="136" t="s">
        <v>645</v>
      </c>
      <c r="S64" s="172" t="s">
        <v>1094</v>
      </c>
      <c r="T64" s="138" t="s">
        <v>646</v>
      </c>
    </row>
    <row r="65" spans="1:20" ht="22.5" customHeight="1" x14ac:dyDescent="0.35">
      <c r="A65" s="314"/>
      <c r="B65" s="316"/>
      <c r="C65" s="281"/>
      <c r="D65" s="294"/>
      <c r="E65" s="281"/>
      <c r="F65" s="281"/>
      <c r="G65" s="281"/>
      <c r="H65" s="281"/>
      <c r="I65" s="306"/>
      <c r="J65" s="281"/>
      <c r="K65" s="281"/>
      <c r="L65" s="160" t="s">
        <v>647</v>
      </c>
      <c r="M65" s="141" t="s">
        <v>223</v>
      </c>
      <c r="N65" s="141"/>
      <c r="O65" s="156">
        <v>45383</v>
      </c>
      <c r="P65" s="156">
        <v>45657</v>
      </c>
      <c r="Q65" s="135" t="s">
        <v>648</v>
      </c>
      <c r="R65" s="136" t="s">
        <v>649</v>
      </c>
      <c r="S65" s="321" t="s">
        <v>650</v>
      </c>
      <c r="T65" s="138" t="s">
        <v>651</v>
      </c>
    </row>
    <row r="66" spans="1:20" ht="22.5" customHeight="1" x14ac:dyDescent="0.35">
      <c r="A66" s="315"/>
      <c r="B66" s="317"/>
      <c r="C66" s="269"/>
      <c r="D66" s="294"/>
      <c r="E66" s="281"/>
      <c r="F66" s="281"/>
      <c r="G66" s="281"/>
      <c r="H66" s="269"/>
      <c r="I66" s="271"/>
      <c r="J66" s="269"/>
      <c r="K66" s="269"/>
      <c r="L66" s="160" t="s">
        <v>652</v>
      </c>
      <c r="M66" s="141" t="s">
        <v>223</v>
      </c>
      <c r="N66" s="141"/>
      <c r="O66" s="156">
        <v>45383</v>
      </c>
      <c r="P66" s="156">
        <v>45657</v>
      </c>
      <c r="Q66" s="173" t="s">
        <v>648</v>
      </c>
      <c r="R66" s="136" t="s">
        <v>649</v>
      </c>
      <c r="S66" s="281"/>
      <c r="T66" s="138" t="s">
        <v>653</v>
      </c>
    </row>
    <row r="67" spans="1:20" ht="22.5" customHeight="1" x14ac:dyDescent="0.35">
      <c r="A67" s="322" t="s">
        <v>8</v>
      </c>
      <c r="B67" s="325" t="s">
        <v>37</v>
      </c>
      <c r="C67" s="287" t="s">
        <v>654</v>
      </c>
      <c r="D67" s="293" t="s">
        <v>655</v>
      </c>
      <c r="E67" s="295" t="s">
        <v>656</v>
      </c>
      <c r="F67" s="296">
        <v>13</v>
      </c>
      <c r="G67" s="280" t="s">
        <v>90</v>
      </c>
      <c r="H67" s="280" t="s">
        <v>225</v>
      </c>
      <c r="I67" s="328" t="s">
        <v>226</v>
      </c>
      <c r="J67" s="285">
        <v>0.95</v>
      </c>
      <c r="K67" s="286" t="s">
        <v>5</v>
      </c>
      <c r="L67" s="149" t="s">
        <v>657</v>
      </c>
      <c r="M67" s="141" t="s">
        <v>658</v>
      </c>
      <c r="N67" s="141" t="s">
        <v>219</v>
      </c>
      <c r="O67" s="156">
        <v>45292</v>
      </c>
      <c r="P67" s="156">
        <v>45352</v>
      </c>
      <c r="Q67" s="135" t="s">
        <v>659</v>
      </c>
      <c r="R67" s="174" t="s">
        <v>660</v>
      </c>
      <c r="S67" s="175" t="s">
        <v>660</v>
      </c>
      <c r="T67" s="176" t="s">
        <v>660</v>
      </c>
    </row>
    <row r="68" spans="1:20" ht="22.5" customHeight="1" x14ac:dyDescent="0.35">
      <c r="A68" s="323"/>
      <c r="B68" s="326"/>
      <c r="C68" s="281"/>
      <c r="D68" s="294"/>
      <c r="E68" s="281"/>
      <c r="F68" s="281"/>
      <c r="G68" s="281"/>
      <c r="H68" s="281"/>
      <c r="I68" s="283"/>
      <c r="J68" s="281"/>
      <c r="K68" s="281"/>
      <c r="L68" s="149" t="s">
        <v>661</v>
      </c>
      <c r="M68" s="141" t="s">
        <v>662</v>
      </c>
      <c r="N68" s="141"/>
      <c r="O68" s="156">
        <v>45383</v>
      </c>
      <c r="P68" s="156">
        <v>45443</v>
      </c>
      <c r="Q68" s="135" t="s">
        <v>663</v>
      </c>
      <c r="R68" s="174" t="s">
        <v>664</v>
      </c>
      <c r="S68" s="175" t="s">
        <v>660</v>
      </c>
      <c r="T68" s="177" t="s">
        <v>664</v>
      </c>
    </row>
    <row r="69" spans="1:20" ht="28.5" customHeight="1" x14ac:dyDescent="0.35">
      <c r="A69" s="323"/>
      <c r="B69" s="326"/>
      <c r="C69" s="281"/>
      <c r="D69" s="294"/>
      <c r="E69" s="281"/>
      <c r="F69" s="281"/>
      <c r="G69" s="281"/>
      <c r="H69" s="287" t="s">
        <v>665</v>
      </c>
      <c r="I69" s="283"/>
      <c r="J69" s="281"/>
      <c r="K69" s="281"/>
      <c r="L69" s="149" t="s">
        <v>666</v>
      </c>
      <c r="M69" s="141" t="s">
        <v>667</v>
      </c>
      <c r="N69" s="141"/>
      <c r="O69" s="156">
        <v>45444</v>
      </c>
      <c r="P69" s="156">
        <v>45657</v>
      </c>
      <c r="Q69" s="135" t="s">
        <v>668</v>
      </c>
      <c r="R69" s="174" t="s">
        <v>669</v>
      </c>
      <c r="S69" s="175" t="s">
        <v>670</v>
      </c>
      <c r="T69" s="178" t="s">
        <v>671</v>
      </c>
    </row>
    <row r="70" spans="1:20" ht="22.5" customHeight="1" x14ac:dyDescent="0.35">
      <c r="A70" s="323"/>
      <c r="B70" s="326"/>
      <c r="C70" s="269"/>
      <c r="D70" s="294"/>
      <c r="E70" s="269"/>
      <c r="F70" s="269"/>
      <c r="G70" s="269"/>
      <c r="H70" s="269"/>
      <c r="I70" s="284"/>
      <c r="J70" s="269"/>
      <c r="K70" s="269"/>
      <c r="L70" s="149" t="s">
        <v>672</v>
      </c>
      <c r="M70" s="141" t="s">
        <v>673</v>
      </c>
      <c r="N70" s="141" t="s">
        <v>217</v>
      </c>
      <c r="O70" s="156">
        <v>45383</v>
      </c>
      <c r="P70" s="156">
        <v>45657</v>
      </c>
      <c r="Q70" s="135" t="s">
        <v>674</v>
      </c>
      <c r="R70" s="174" t="s">
        <v>675</v>
      </c>
      <c r="S70" s="175" t="s">
        <v>676</v>
      </c>
      <c r="T70" s="179" t="s">
        <v>671</v>
      </c>
    </row>
    <row r="71" spans="1:20" ht="22.5" customHeight="1" x14ac:dyDescent="0.35">
      <c r="A71" s="323"/>
      <c r="B71" s="326"/>
      <c r="C71" s="292" t="s">
        <v>677</v>
      </c>
      <c r="D71" s="293" t="s">
        <v>678</v>
      </c>
      <c r="E71" s="292" t="s">
        <v>679</v>
      </c>
      <c r="F71" s="296">
        <v>14</v>
      </c>
      <c r="G71" s="280" t="s">
        <v>94</v>
      </c>
      <c r="H71" s="131" t="s">
        <v>227</v>
      </c>
      <c r="I71" s="328" t="s">
        <v>228</v>
      </c>
      <c r="J71" s="285">
        <v>0.95</v>
      </c>
      <c r="K71" s="286" t="s">
        <v>5</v>
      </c>
      <c r="L71" s="149" t="s">
        <v>680</v>
      </c>
      <c r="M71" s="141" t="s">
        <v>681</v>
      </c>
      <c r="N71" s="141" t="s">
        <v>219</v>
      </c>
      <c r="O71" s="156">
        <v>45292</v>
      </c>
      <c r="P71" s="156">
        <v>45382</v>
      </c>
      <c r="Q71" s="135" t="s">
        <v>682</v>
      </c>
      <c r="R71" s="174" t="s">
        <v>683</v>
      </c>
      <c r="S71" s="175" t="s">
        <v>684</v>
      </c>
      <c r="T71" s="179" t="s">
        <v>685</v>
      </c>
    </row>
    <row r="72" spans="1:20" ht="22.5" customHeight="1" x14ac:dyDescent="0.35">
      <c r="A72" s="323"/>
      <c r="B72" s="326"/>
      <c r="C72" s="281"/>
      <c r="D72" s="294"/>
      <c r="E72" s="281"/>
      <c r="F72" s="281"/>
      <c r="G72" s="281"/>
      <c r="H72" s="287" t="s">
        <v>686</v>
      </c>
      <c r="I72" s="283"/>
      <c r="J72" s="281"/>
      <c r="K72" s="281"/>
      <c r="L72" s="149" t="s">
        <v>687</v>
      </c>
      <c r="M72" s="141" t="s">
        <v>681</v>
      </c>
      <c r="N72" s="141" t="s">
        <v>219</v>
      </c>
      <c r="O72" s="156">
        <v>45383</v>
      </c>
      <c r="P72" s="156">
        <v>45657</v>
      </c>
      <c r="Q72" s="135" t="s">
        <v>688</v>
      </c>
      <c r="R72" s="136" t="s">
        <v>689</v>
      </c>
      <c r="S72" s="170" t="s">
        <v>690</v>
      </c>
      <c r="T72" s="140" t="s">
        <v>691</v>
      </c>
    </row>
    <row r="73" spans="1:20" ht="22.5" customHeight="1" x14ac:dyDescent="0.35">
      <c r="A73" s="323"/>
      <c r="B73" s="326"/>
      <c r="C73" s="269"/>
      <c r="D73" s="272"/>
      <c r="E73" s="269"/>
      <c r="F73" s="281"/>
      <c r="G73" s="269"/>
      <c r="H73" s="269"/>
      <c r="I73" s="284"/>
      <c r="J73" s="269"/>
      <c r="K73" s="269"/>
      <c r="L73" s="149" t="s">
        <v>692</v>
      </c>
      <c r="M73" s="141" t="s">
        <v>681</v>
      </c>
      <c r="N73" s="141" t="s">
        <v>219</v>
      </c>
      <c r="O73" s="156">
        <v>45444</v>
      </c>
      <c r="P73" s="156">
        <v>45657</v>
      </c>
      <c r="Q73" s="135" t="s">
        <v>693</v>
      </c>
      <c r="R73" s="136" t="s">
        <v>694</v>
      </c>
      <c r="S73" s="158" t="s">
        <v>695</v>
      </c>
      <c r="T73" s="138" t="s">
        <v>694</v>
      </c>
    </row>
    <row r="74" spans="1:20" ht="22.5" customHeight="1" x14ac:dyDescent="0.35">
      <c r="A74" s="323"/>
      <c r="B74" s="326"/>
      <c r="C74" s="292" t="s">
        <v>696</v>
      </c>
      <c r="D74" s="280" t="s">
        <v>697</v>
      </c>
      <c r="E74" s="280" t="s">
        <v>698</v>
      </c>
      <c r="F74" s="296">
        <v>15</v>
      </c>
      <c r="G74" s="331" t="s">
        <v>98</v>
      </c>
      <c r="H74" s="280" t="s">
        <v>229</v>
      </c>
      <c r="I74" s="333" t="s">
        <v>228</v>
      </c>
      <c r="J74" s="308">
        <v>0.75</v>
      </c>
      <c r="K74" s="309" t="s">
        <v>17</v>
      </c>
      <c r="L74" s="149" t="s">
        <v>699</v>
      </c>
      <c r="M74" s="161" t="s">
        <v>228</v>
      </c>
      <c r="N74" s="141" t="s">
        <v>700</v>
      </c>
      <c r="O74" s="156">
        <v>45292</v>
      </c>
      <c r="P74" s="156">
        <v>45350</v>
      </c>
      <c r="Q74" s="135" t="s">
        <v>701</v>
      </c>
      <c r="R74" s="136" t="s">
        <v>702</v>
      </c>
      <c r="S74" s="158" t="s">
        <v>703</v>
      </c>
      <c r="T74" s="138" t="s">
        <v>704</v>
      </c>
    </row>
    <row r="75" spans="1:20" ht="22.5" customHeight="1" x14ac:dyDescent="0.35">
      <c r="A75" s="323"/>
      <c r="B75" s="326"/>
      <c r="C75" s="281"/>
      <c r="D75" s="281"/>
      <c r="E75" s="281"/>
      <c r="F75" s="281"/>
      <c r="G75" s="332"/>
      <c r="H75" s="281"/>
      <c r="I75" s="332"/>
      <c r="J75" s="281"/>
      <c r="K75" s="281"/>
      <c r="L75" s="149" t="s">
        <v>705</v>
      </c>
      <c r="M75" s="161" t="s">
        <v>228</v>
      </c>
      <c r="N75" s="141" t="s">
        <v>700</v>
      </c>
      <c r="O75" s="156">
        <v>45352</v>
      </c>
      <c r="P75" s="156">
        <v>45412</v>
      </c>
      <c r="Q75" s="135" t="s">
        <v>706</v>
      </c>
      <c r="R75" s="136" t="s">
        <v>707</v>
      </c>
      <c r="S75" s="158" t="s">
        <v>703</v>
      </c>
      <c r="T75" s="138" t="s">
        <v>708</v>
      </c>
    </row>
    <row r="76" spans="1:20" ht="22.5" customHeight="1" x14ac:dyDescent="0.35">
      <c r="A76" s="323"/>
      <c r="B76" s="326"/>
      <c r="C76" s="281"/>
      <c r="D76" s="281"/>
      <c r="E76" s="281"/>
      <c r="F76" s="281"/>
      <c r="G76" s="332"/>
      <c r="H76" s="281"/>
      <c r="I76" s="332"/>
      <c r="J76" s="281"/>
      <c r="K76" s="281"/>
      <c r="L76" s="149" t="s">
        <v>709</v>
      </c>
      <c r="M76" s="161" t="s">
        <v>228</v>
      </c>
      <c r="N76" s="141" t="s">
        <v>700</v>
      </c>
      <c r="O76" s="156">
        <v>45292</v>
      </c>
      <c r="P76" s="156">
        <v>45350</v>
      </c>
      <c r="Q76" s="135" t="s">
        <v>710</v>
      </c>
      <c r="R76" s="136" t="s">
        <v>711</v>
      </c>
      <c r="S76" s="158" t="s">
        <v>712</v>
      </c>
      <c r="T76" s="138" t="s">
        <v>713</v>
      </c>
    </row>
    <row r="77" spans="1:20" ht="22.5" customHeight="1" x14ac:dyDescent="0.35">
      <c r="A77" s="323"/>
      <c r="B77" s="326"/>
      <c r="C77" s="281"/>
      <c r="D77" s="281"/>
      <c r="E77" s="281"/>
      <c r="F77" s="281"/>
      <c r="G77" s="332"/>
      <c r="H77" s="287" t="s">
        <v>714</v>
      </c>
      <c r="I77" s="332"/>
      <c r="J77" s="281"/>
      <c r="K77" s="281"/>
      <c r="L77" s="149" t="s">
        <v>715</v>
      </c>
      <c r="M77" s="141" t="s">
        <v>228</v>
      </c>
      <c r="N77" s="141" t="s">
        <v>716</v>
      </c>
      <c r="O77" s="156">
        <v>45292</v>
      </c>
      <c r="P77" s="156">
        <v>45382</v>
      </c>
      <c r="Q77" s="135" t="s">
        <v>717</v>
      </c>
      <c r="R77" s="136" t="s">
        <v>718</v>
      </c>
      <c r="S77" s="158" t="s">
        <v>719</v>
      </c>
      <c r="T77" s="138" t="s">
        <v>720</v>
      </c>
    </row>
    <row r="78" spans="1:20" ht="22.5" customHeight="1" x14ac:dyDescent="0.35">
      <c r="A78" s="323"/>
      <c r="B78" s="326"/>
      <c r="C78" s="281"/>
      <c r="D78" s="281"/>
      <c r="E78" s="281"/>
      <c r="F78" s="281"/>
      <c r="G78" s="332"/>
      <c r="H78" s="281"/>
      <c r="I78" s="332"/>
      <c r="J78" s="281"/>
      <c r="K78" s="281"/>
      <c r="L78" s="149" t="s">
        <v>721</v>
      </c>
      <c r="M78" s="141" t="s">
        <v>228</v>
      </c>
      <c r="N78" s="141" t="s">
        <v>722</v>
      </c>
      <c r="O78" s="156">
        <v>45383</v>
      </c>
      <c r="P78" s="156">
        <v>45443</v>
      </c>
      <c r="Q78" s="135" t="s">
        <v>723</v>
      </c>
      <c r="R78" s="136" t="s">
        <v>724</v>
      </c>
      <c r="S78" s="158" t="s">
        <v>725</v>
      </c>
      <c r="T78" s="138" t="s">
        <v>726</v>
      </c>
    </row>
    <row r="79" spans="1:20" ht="22.5" customHeight="1" x14ac:dyDescent="0.35">
      <c r="A79" s="324"/>
      <c r="B79" s="327"/>
      <c r="C79" s="269"/>
      <c r="D79" s="269"/>
      <c r="E79" s="269"/>
      <c r="F79" s="269"/>
      <c r="G79" s="271"/>
      <c r="H79" s="269"/>
      <c r="I79" s="271"/>
      <c r="J79" s="269"/>
      <c r="K79" s="269"/>
      <c r="L79" s="149" t="s">
        <v>727</v>
      </c>
      <c r="M79" s="141" t="s">
        <v>228</v>
      </c>
      <c r="N79" s="141" t="s">
        <v>700</v>
      </c>
      <c r="O79" s="156">
        <v>45444</v>
      </c>
      <c r="P79" s="156">
        <v>45565</v>
      </c>
      <c r="Q79" s="135" t="s">
        <v>728</v>
      </c>
      <c r="R79" s="136" t="s">
        <v>729</v>
      </c>
      <c r="S79" s="158" t="s">
        <v>730</v>
      </c>
      <c r="T79" s="138" t="s">
        <v>729</v>
      </c>
    </row>
    <row r="80" spans="1:20" ht="22.5" customHeight="1" x14ac:dyDescent="0.35">
      <c r="A80" s="334" t="s">
        <v>9</v>
      </c>
      <c r="B80" s="307" t="s">
        <v>731</v>
      </c>
      <c r="C80" s="337" t="s">
        <v>732</v>
      </c>
      <c r="D80" s="293" t="s">
        <v>733</v>
      </c>
      <c r="E80" s="280" t="s">
        <v>734</v>
      </c>
      <c r="F80" s="296">
        <v>16</v>
      </c>
      <c r="G80" s="280" t="s">
        <v>102</v>
      </c>
      <c r="H80" s="146" t="s">
        <v>230</v>
      </c>
      <c r="I80" s="328" t="s">
        <v>231</v>
      </c>
      <c r="J80" s="285">
        <v>0.95</v>
      </c>
      <c r="K80" s="286" t="s">
        <v>5</v>
      </c>
      <c r="L80" s="149" t="s">
        <v>735</v>
      </c>
      <c r="M80" s="141" t="s">
        <v>231</v>
      </c>
      <c r="N80" s="141" t="s">
        <v>736</v>
      </c>
      <c r="O80" s="156">
        <v>45292</v>
      </c>
      <c r="P80" s="156">
        <v>45337</v>
      </c>
      <c r="Q80" s="135" t="s">
        <v>737</v>
      </c>
      <c r="R80" s="136" t="s">
        <v>738</v>
      </c>
      <c r="S80" s="158" t="s">
        <v>739</v>
      </c>
      <c r="T80" s="138" t="s">
        <v>739</v>
      </c>
    </row>
    <row r="81" spans="1:20" ht="22.5" customHeight="1" x14ac:dyDescent="0.35">
      <c r="A81" s="335"/>
      <c r="B81" s="287"/>
      <c r="C81" s="294"/>
      <c r="D81" s="294"/>
      <c r="E81" s="281"/>
      <c r="F81" s="281"/>
      <c r="G81" s="281"/>
      <c r="H81" s="316" t="s">
        <v>740</v>
      </c>
      <c r="I81" s="283"/>
      <c r="J81" s="281"/>
      <c r="K81" s="281"/>
      <c r="L81" s="149" t="s">
        <v>741</v>
      </c>
      <c r="M81" s="141" t="s">
        <v>231</v>
      </c>
      <c r="N81" s="141" t="s">
        <v>736</v>
      </c>
      <c r="O81" s="156">
        <v>45292</v>
      </c>
      <c r="P81" s="156">
        <v>45350</v>
      </c>
      <c r="Q81" s="135" t="s">
        <v>742</v>
      </c>
      <c r="R81" s="136" t="s">
        <v>738</v>
      </c>
      <c r="S81" s="158" t="s">
        <v>739</v>
      </c>
      <c r="T81" s="138" t="s">
        <v>739</v>
      </c>
    </row>
    <row r="82" spans="1:20" ht="22.5" customHeight="1" x14ac:dyDescent="0.35">
      <c r="A82" s="335"/>
      <c r="B82" s="287"/>
      <c r="C82" s="272"/>
      <c r="D82" s="272"/>
      <c r="E82" s="269"/>
      <c r="F82" s="269"/>
      <c r="G82" s="269"/>
      <c r="H82" s="269"/>
      <c r="I82" s="284"/>
      <c r="J82" s="269"/>
      <c r="K82" s="269"/>
      <c r="L82" s="149" t="s">
        <v>743</v>
      </c>
      <c r="M82" s="141" t="s">
        <v>231</v>
      </c>
      <c r="N82" s="141" t="s">
        <v>736</v>
      </c>
      <c r="O82" s="156">
        <v>45352</v>
      </c>
      <c r="P82" s="156">
        <v>45657</v>
      </c>
      <c r="Q82" s="135" t="s">
        <v>744</v>
      </c>
      <c r="R82" s="136" t="s">
        <v>745</v>
      </c>
      <c r="S82" s="158" t="s">
        <v>746</v>
      </c>
      <c r="T82" s="138" t="s">
        <v>747</v>
      </c>
    </row>
    <row r="83" spans="1:20" ht="22.5" customHeight="1" x14ac:dyDescent="0.35">
      <c r="A83" s="335"/>
      <c r="B83" s="287"/>
      <c r="C83" s="338" t="s">
        <v>748</v>
      </c>
      <c r="D83" s="280" t="s">
        <v>749</v>
      </c>
      <c r="E83" s="280" t="s">
        <v>750</v>
      </c>
      <c r="F83" s="296">
        <v>17</v>
      </c>
      <c r="G83" s="280" t="s">
        <v>105</v>
      </c>
      <c r="H83" s="146" t="s">
        <v>232</v>
      </c>
      <c r="I83" s="328" t="s">
        <v>231</v>
      </c>
      <c r="J83" s="285">
        <v>0.95</v>
      </c>
      <c r="K83" s="286" t="s">
        <v>5</v>
      </c>
      <c r="L83" s="149" t="s">
        <v>751</v>
      </c>
      <c r="M83" s="141" t="s">
        <v>231</v>
      </c>
      <c r="N83" s="141" t="s">
        <v>752</v>
      </c>
      <c r="O83" s="156">
        <v>45292</v>
      </c>
      <c r="P83" s="156">
        <v>45337</v>
      </c>
      <c r="Q83" s="135" t="s">
        <v>753</v>
      </c>
      <c r="R83" s="136" t="s">
        <v>738</v>
      </c>
      <c r="S83" s="158" t="s">
        <v>739</v>
      </c>
      <c r="T83" s="138" t="s">
        <v>739</v>
      </c>
    </row>
    <row r="84" spans="1:20" ht="22.5" customHeight="1" x14ac:dyDescent="0.35">
      <c r="A84" s="335"/>
      <c r="B84" s="287"/>
      <c r="C84" s="294"/>
      <c r="D84" s="281"/>
      <c r="E84" s="281"/>
      <c r="F84" s="281"/>
      <c r="G84" s="281"/>
      <c r="H84" s="316" t="s">
        <v>754</v>
      </c>
      <c r="I84" s="283"/>
      <c r="J84" s="281"/>
      <c r="K84" s="281"/>
      <c r="L84" s="149" t="s">
        <v>755</v>
      </c>
      <c r="M84" s="141" t="s">
        <v>231</v>
      </c>
      <c r="N84" s="141" t="s">
        <v>756</v>
      </c>
      <c r="O84" s="156">
        <v>45292</v>
      </c>
      <c r="P84" s="156">
        <v>45382</v>
      </c>
      <c r="Q84" s="135" t="s">
        <v>757</v>
      </c>
      <c r="R84" s="136" t="s">
        <v>758</v>
      </c>
      <c r="S84" s="158" t="s">
        <v>759</v>
      </c>
      <c r="T84" s="138" t="s">
        <v>747</v>
      </c>
    </row>
    <row r="85" spans="1:20" ht="22.5" customHeight="1" x14ac:dyDescent="0.35">
      <c r="A85" s="335"/>
      <c r="B85" s="287"/>
      <c r="C85" s="294"/>
      <c r="D85" s="281"/>
      <c r="E85" s="281"/>
      <c r="F85" s="281"/>
      <c r="G85" s="281"/>
      <c r="H85" s="281"/>
      <c r="I85" s="283"/>
      <c r="J85" s="281"/>
      <c r="K85" s="281"/>
      <c r="L85" s="149" t="s">
        <v>760</v>
      </c>
      <c r="M85" s="141" t="s">
        <v>231</v>
      </c>
      <c r="N85" s="141"/>
      <c r="O85" s="156">
        <v>45383</v>
      </c>
      <c r="P85" s="156">
        <v>45657</v>
      </c>
      <c r="Q85" s="135" t="s">
        <v>761</v>
      </c>
      <c r="R85" s="136" t="s">
        <v>762</v>
      </c>
      <c r="S85" s="158" t="s">
        <v>763</v>
      </c>
      <c r="T85" s="138" t="s">
        <v>747</v>
      </c>
    </row>
    <row r="86" spans="1:20" ht="22.5" customHeight="1" x14ac:dyDescent="0.35">
      <c r="A86" s="335"/>
      <c r="B86" s="287"/>
      <c r="C86" s="294"/>
      <c r="D86" s="269"/>
      <c r="E86" s="269"/>
      <c r="F86" s="281"/>
      <c r="G86" s="269"/>
      <c r="H86" s="269"/>
      <c r="I86" s="284"/>
      <c r="J86" s="269"/>
      <c r="K86" s="269"/>
      <c r="L86" s="149" t="s">
        <v>764</v>
      </c>
      <c r="M86" s="141" t="s">
        <v>231</v>
      </c>
      <c r="N86" s="141"/>
      <c r="O86" s="156">
        <v>45444</v>
      </c>
      <c r="P86" s="156">
        <v>45657</v>
      </c>
      <c r="Q86" s="135" t="s">
        <v>765</v>
      </c>
      <c r="R86" s="136" t="s">
        <v>766</v>
      </c>
      <c r="S86" s="158" t="s">
        <v>767</v>
      </c>
      <c r="T86" s="138" t="s">
        <v>768</v>
      </c>
    </row>
    <row r="87" spans="1:20" ht="22.5" customHeight="1" x14ac:dyDescent="0.35">
      <c r="A87" s="335"/>
      <c r="B87" s="287"/>
      <c r="C87" s="338" t="s">
        <v>769</v>
      </c>
      <c r="D87" s="280" t="s">
        <v>770</v>
      </c>
      <c r="E87" s="304" t="s">
        <v>771</v>
      </c>
      <c r="F87" s="296">
        <v>18</v>
      </c>
      <c r="G87" s="333" t="s">
        <v>179</v>
      </c>
      <c r="H87" s="146" t="s">
        <v>233</v>
      </c>
      <c r="I87" s="333" t="s">
        <v>231</v>
      </c>
      <c r="J87" s="285">
        <v>0.9</v>
      </c>
      <c r="K87" s="286" t="s">
        <v>5</v>
      </c>
      <c r="L87" s="149" t="s">
        <v>772</v>
      </c>
      <c r="M87" s="141" t="s">
        <v>231</v>
      </c>
      <c r="N87" s="141" t="s">
        <v>736</v>
      </c>
      <c r="O87" s="156">
        <v>45292</v>
      </c>
      <c r="P87" s="156">
        <v>45350</v>
      </c>
      <c r="Q87" s="135" t="s">
        <v>773</v>
      </c>
      <c r="R87" s="136" t="s">
        <v>738</v>
      </c>
      <c r="S87" s="180" t="s">
        <v>739</v>
      </c>
      <c r="T87" s="138" t="s">
        <v>739</v>
      </c>
    </row>
    <row r="88" spans="1:20" ht="22.5" customHeight="1" x14ac:dyDescent="0.35">
      <c r="A88" s="335"/>
      <c r="B88" s="287"/>
      <c r="C88" s="294"/>
      <c r="D88" s="281"/>
      <c r="E88" s="283"/>
      <c r="F88" s="281"/>
      <c r="G88" s="332"/>
      <c r="H88" s="287" t="s">
        <v>774</v>
      </c>
      <c r="I88" s="332"/>
      <c r="J88" s="281"/>
      <c r="K88" s="281"/>
      <c r="L88" s="149" t="s">
        <v>775</v>
      </c>
      <c r="M88" s="141" t="s">
        <v>231</v>
      </c>
      <c r="N88" s="141" t="s">
        <v>736</v>
      </c>
      <c r="O88" s="156">
        <v>45292</v>
      </c>
      <c r="P88" s="156">
        <v>45382</v>
      </c>
      <c r="Q88" s="135" t="s">
        <v>776</v>
      </c>
      <c r="R88" s="136" t="s">
        <v>777</v>
      </c>
      <c r="S88" s="158" t="s">
        <v>739</v>
      </c>
      <c r="T88" s="138" t="s">
        <v>739</v>
      </c>
    </row>
    <row r="89" spans="1:20" ht="22.5" customHeight="1" x14ac:dyDescent="0.35">
      <c r="A89" s="335"/>
      <c r="B89" s="287"/>
      <c r="C89" s="294"/>
      <c r="D89" s="281"/>
      <c r="E89" s="283"/>
      <c r="F89" s="281"/>
      <c r="G89" s="332"/>
      <c r="H89" s="281"/>
      <c r="I89" s="332"/>
      <c r="J89" s="281"/>
      <c r="K89" s="281"/>
      <c r="L89" s="149" t="s">
        <v>778</v>
      </c>
      <c r="M89" s="141" t="s">
        <v>231</v>
      </c>
      <c r="N89" s="141" t="s">
        <v>779</v>
      </c>
      <c r="O89" s="156">
        <v>45383</v>
      </c>
      <c r="P89" s="156">
        <v>45657</v>
      </c>
      <c r="Q89" s="135" t="s">
        <v>780</v>
      </c>
      <c r="R89" s="136" t="s">
        <v>781</v>
      </c>
      <c r="S89" s="158" t="s">
        <v>782</v>
      </c>
      <c r="T89" s="138" t="s">
        <v>747</v>
      </c>
    </row>
    <row r="90" spans="1:20" ht="22.5" customHeight="1" x14ac:dyDescent="0.35">
      <c r="A90" s="336"/>
      <c r="B90" s="318"/>
      <c r="C90" s="272"/>
      <c r="D90" s="269"/>
      <c r="E90" s="284"/>
      <c r="F90" s="269"/>
      <c r="G90" s="271"/>
      <c r="H90" s="269"/>
      <c r="I90" s="271"/>
      <c r="J90" s="269"/>
      <c r="K90" s="269"/>
      <c r="L90" s="149" t="s">
        <v>783</v>
      </c>
      <c r="M90" s="141" t="s">
        <v>231</v>
      </c>
      <c r="N90" s="141" t="s">
        <v>779</v>
      </c>
      <c r="O90" s="156">
        <v>45292</v>
      </c>
      <c r="P90" s="156">
        <v>45657</v>
      </c>
      <c r="Q90" s="135" t="s">
        <v>784</v>
      </c>
      <c r="R90" s="136" t="s">
        <v>785</v>
      </c>
      <c r="S90" s="180" t="s">
        <v>786</v>
      </c>
      <c r="T90" s="138" t="s">
        <v>786</v>
      </c>
    </row>
    <row r="91" spans="1:20" ht="22.5" customHeight="1" x14ac:dyDescent="0.35">
      <c r="A91" s="339" t="s">
        <v>182</v>
      </c>
      <c r="B91" s="292" t="s">
        <v>38</v>
      </c>
      <c r="C91" s="316" t="s">
        <v>787</v>
      </c>
      <c r="D91" s="342" t="s">
        <v>788</v>
      </c>
      <c r="E91" s="343" t="s">
        <v>1095</v>
      </c>
      <c r="F91" s="319">
        <v>19</v>
      </c>
      <c r="G91" s="320" t="s">
        <v>109</v>
      </c>
      <c r="H91" s="182" t="s">
        <v>234</v>
      </c>
      <c r="I91" s="344" t="s">
        <v>235</v>
      </c>
      <c r="J91" s="308">
        <v>0.85</v>
      </c>
      <c r="K91" s="309" t="s">
        <v>17</v>
      </c>
      <c r="L91" s="149" t="s">
        <v>789</v>
      </c>
      <c r="M91" s="141" t="s">
        <v>235</v>
      </c>
      <c r="N91" s="133" t="s">
        <v>790</v>
      </c>
      <c r="O91" s="156">
        <v>45292</v>
      </c>
      <c r="P91" s="156">
        <v>45350</v>
      </c>
      <c r="Q91" s="145" t="s">
        <v>791</v>
      </c>
      <c r="R91" s="136" t="s">
        <v>792</v>
      </c>
      <c r="S91" s="204" t="s">
        <v>793</v>
      </c>
      <c r="T91" s="138" t="s">
        <v>794</v>
      </c>
    </row>
    <row r="92" spans="1:20" ht="22.5" customHeight="1" x14ac:dyDescent="0.35">
      <c r="A92" s="340"/>
      <c r="B92" s="316"/>
      <c r="C92" s="281"/>
      <c r="D92" s="294"/>
      <c r="E92" s="281"/>
      <c r="F92" s="281"/>
      <c r="G92" s="281"/>
      <c r="H92" s="182"/>
      <c r="I92" s="283"/>
      <c r="J92" s="281"/>
      <c r="K92" s="281"/>
      <c r="L92" s="149" t="s">
        <v>795</v>
      </c>
      <c r="M92" s="141" t="s">
        <v>235</v>
      </c>
      <c r="N92" s="141" t="s">
        <v>790</v>
      </c>
      <c r="O92" s="156">
        <v>45292</v>
      </c>
      <c r="P92" s="156">
        <v>45350</v>
      </c>
      <c r="Q92" s="145" t="s">
        <v>796</v>
      </c>
      <c r="R92" s="136" t="s">
        <v>797</v>
      </c>
      <c r="S92" s="205" t="s">
        <v>1096</v>
      </c>
      <c r="T92" s="138" t="s">
        <v>798</v>
      </c>
    </row>
    <row r="93" spans="1:20" ht="22.5" customHeight="1" x14ac:dyDescent="0.35">
      <c r="A93" s="340"/>
      <c r="B93" s="316"/>
      <c r="C93" s="281"/>
      <c r="D93" s="294"/>
      <c r="E93" s="281"/>
      <c r="F93" s="281"/>
      <c r="G93" s="281"/>
      <c r="H93" s="316" t="s">
        <v>799</v>
      </c>
      <c r="I93" s="283"/>
      <c r="J93" s="281"/>
      <c r="K93" s="281"/>
      <c r="L93" s="149" t="s">
        <v>800</v>
      </c>
      <c r="M93" s="141" t="s">
        <v>235</v>
      </c>
      <c r="N93" s="141" t="s">
        <v>7</v>
      </c>
      <c r="O93" s="156">
        <v>45292</v>
      </c>
      <c r="P93" s="156">
        <v>45350</v>
      </c>
      <c r="Q93" s="145" t="s">
        <v>801</v>
      </c>
      <c r="R93" s="136" t="s">
        <v>802</v>
      </c>
      <c r="S93" s="205" t="s">
        <v>1097</v>
      </c>
      <c r="T93" s="138" t="s">
        <v>803</v>
      </c>
    </row>
    <row r="94" spans="1:20" ht="22.5" customHeight="1" x14ac:dyDescent="0.35">
      <c r="A94" s="340"/>
      <c r="B94" s="316"/>
      <c r="C94" s="281"/>
      <c r="D94" s="294"/>
      <c r="E94" s="281"/>
      <c r="F94" s="281"/>
      <c r="G94" s="281"/>
      <c r="H94" s="281"/>
      <c r="I94" s="283"/>
      <c r="J94" s="281"/>
      <c r="K94" s="281"/>
      <c r="L94" s="149" t="s">
        <v>804</v>
      </c>
      <c r="M94" s="141" t="s">
        <v>235</v>
      </c>
      <c r="N94" s="141" t="s">
        <v>7</v>
      </c>
      <c r="O94" s="156">
        <v>45292</v>
      </c>
      <c r="P94" s="156">
        <v>45350</v>
      </c>
      <c r="Q94" s="145" t="s">
        <v>805</v>
      </c>
      <c r="R94" s="136" t="s">
        <v>806</v>
      </c>
      <c r="S94" s="206" t="s">
        <v>793</v>
      </c>
      <c r="T94" s="138" t="s">
        <v>794</v>
      </c>
    </row>
    <row r="95" spans="1:20" ht="22.5" customHeight="1" x14ac:dyDescent="0.35">
      <c r="A95" s="340"/>
      <c r="B95" s="316"/>
      <c r="C95" s="281"/>
      <c r="D95" s="294"/>
      <c r="E95" s="281"/>
      <c r="F95" s="281"/>
      <c r="G95" s="281"/>
      <c r="H95" s="281"/>
      <c r="I95" s="283"/>
      <c r="J95" s="281"/>
      <c r="K95" s="281"/>
      <c r="L95" s="149" t="s">
        <v>807</v>
      </c>
      <c r="M95" s="141" t="s">
        <v>235</v>
      </c>
      <c r="N95" s="141" t="s">
        <v>808</v>
      </c>
      <c r="O95" s="156">
        <v>45292</v>
      </c>
      <c r="P95" s="156">
        <v>45350</v>
      </c>
      <c r="Q95" s="145" t="s">
        <v>809</v>
      </c>
      <c r="R95" s="136" t="s">
        <v>810</v>
      </c>
      <c r="S95" s="206" t="s">
        <v>793</v>
      </c>
      <c r="T95" s="138" t="s">
        <v>794</v>
      </c>
    </row>
    <row r="96" spans="1:20" ht="22.5" customHeight="1" x14ac:dyDescent="0.35">
      <c r="A96" s="340"/>
      <c r="B96" s="316"/>
      <c r="C96" s="281"/>
      <c r="D96" s="294"/>
      <c r="E96" s="281"/>
      <c r="F96" s="281"/>
      <c r="G96" s="281"/>
      <c r="H96" s="281"/>
      <c r="I96" s="283"/>
      <c r="J96" s="281"/>
      <c r="K96" s="281"/>
      <c r="L96" s="149" t="s">
        <v>811</v>
      </c>
      <c r="M96" s="141" t="s">
        <v>235</v>
      </c>
      <c r="N96" s="141" t="s">
        <v>808</v>
      </c>
      <c r="O96" s="156">
        <v>45352</v>
      </c>
      <c r="P96" s="156">
        <v>45657</v>
      </c>
      <c r="Q96" s="145" t="s">
        <v>812</v>
      </c>
      <c r="R96" s="136" t="s">
        <v>813</v>
      </c>
      <c r="S96" s="205" t="s">
        <v>1098</v>
      </c>
      <c r="T96" s="138" t="s">
        <v>814</v>
      </c>
    </row>
    <row r="97" spans="1:20" ht="22.5" customHeight="1" x14ac:dyDescent="0.35">
      <c r="A97" s="340"/>
      <c r="B97" s="316"/>
      <c r="C97" s="269"/>
      <c r="D97" s="294"/>
      <c r="E97" s="269"/>
      <c r="F97" s="269"/>
      <c r="G97" s="269"/>
      <c r="H97" s="269"/>
      <c r="I97" s="284"/>
      <c r="J97" s="269"/>
      <c r="K97" s="269"/>
      <c r="L97" s="149" t="s">
        <v>815</v>
      </c>
      <c r="M97" s="141" t="s">
        <v>235</v>
      </c>
      <c r="N97" s="141" t="s">
        <v>816</v>
      </c>
      <c r="O97" s="157">
        <v>45444</v>
      </c>
      <c r="P97" s="156">
        <v>45627</v>
      </c>
      <c r="Q97" s="145" t="s">
        <v>817</v>
      </c>
      <c r="R97" s="136" t="s">
        <v>729</v>
      </c>
      <c r="S97" s="206" t="s">
        <v>818</v>
      </c>
      <c r="T97" s="138" t="s">
        <v>729</v>
      </c>
    </row>
    <row r="98" spans="1:20" ht="22.5" customHeight="1" x14ac:dyDescent="0.35">
      <c r="A98" s="340"/>
      <c r="B98" s="316"/>
      <c r="C98" s="292" t="s">
        <v>819</v>
      </c>
      <c r="D98" s="311" t="s">
        <v>820</v>
      </c>
      <c r="E98" s="292" t="s">
        <v>821</v>
      </c>
      <c r="F98" s="296">
        <v>21</v>
      </c>
      <c r="G98" s="280" t="s">
        <v>111</v>
      </c>
      <c r="H98" s="280" t="s">
        <v>236</v>
      </c>
      <c r="I98" s="328" t="s">
        <v>235</v>
      </c>
      <c r="J98" s="308">
        <v>0.8</v>
      </c>
      <c r="K98" s="309" t="s">
        <v>17</v>
      </c>
      <c r="L98" s="149" t="s">
        <v>822</v>
      </c>
      <c r="M98" s="141" t="s">
        <v>235</v>
      </c>
      <c r="N98" s="141" t="s">
        <v>823</v>
      </c>
      <c r="O98" s="156">
        <v>45352</v>
      </c>
      <c r="P98" s="156">
        <v>45473</v>
      </c>
      <c r="Q98" s="145" t="s">
        <v>824</v>
      </c>
      <c r="R98" s="136" t="s">
        <v>825</v>
      </c>
      <c r="S98" s="207" t="s">
        <v>1099</v>
      </c>
      <c r="T98" s="199" t="s">
        <v>1059</v>
      </c>
    </row>
    <row r="99" spans="1:20" ht="22.5" customHeight="1" x14ac:dyDescent="0.35">
      <c r="A99" s="340"/>
      <c r="B99" s="316"/>
      <c r="C99" s="281"/>
      <c r="D99" s="294"/>
      <c r="E99" s="281"/>
      <c r="F99" s="281"/>
      <c r="G99" s="281"/>
      <c r="H99" s="281"/>
      <c r="I99" s="283"/>
      <c r="J99" s="281"/>
      <c r="K99" s="281"/>
      <c r="L99" s="149" t="s">
        <v>826</v>
      </c>
      <c r="M99" s="141" t="s">
        <v>235</v>
      </c>
      <c r="N99" s="141" t="s">
        <v>827</v>
      </c>
      <c r="O99" s="156">
        <v>45292</v>
      </c>
      <c r="P99" s="156">
        <v>45382</v>
      </c>
      <c r="Q99" s="145" t="s">
        <v>828</v>
      </c>
      <c r="R99" s="136" t="s">
        <v>829</v>
      </c>
      <c r="S99" s="208" t="s">
        <v>830</v>
      </c>
      <c r="T99" s="199" t="s">
        <v>829</v>
      </c>
    </row>
    <row r="100" spans="1:20" ht="22.5" customHeight="1" x14ac:dyDescent="0.35">
      <c r="A100" s="340"/>
      <c r="B100" s="316"/>
      <c r="C100" s="281"/>
      <c r="D100" s="294"/>
      <c r="E100" s="281"/>
      <c r="F100" s="281"/>
      <c r="G100" s="281"/>
      <c r="H100" s="281"/>
      <c r="I100" s="283"/>
      <c r="J100" s="281"/>
      <c r="K100" s="281"/>
      <c r="L100" s="149" t="s">
        <v>831</v>
      </c>
      <c r="M100" s="141" t="s">
        <v>235</v>
      </c>
      <c r="N100" s="141" t="s">
        <v>832</v>
      </c>
      <c r="O100" s="156">
        <v>45292</v>
      </c>
      <c r="P100" s="156">
        <v>45382</v>
      </c>
      <c r="Q100" s="145" t="s">
        <v>833</v>
      </c>
      <c r="R100" s="136" t="s">
        <v>834</v>
      </c>
      <c r="S100" s="209" t="s">
        <v>1100</v>
      </c>
      <c r="T100" s="199" t="s">
        <v>1060</v>
      </c>
    </row>
    <row r="101" spans="1:20" ht="22.5" customHeight="1" x14ac:dyDescent="0.35">
      <c r="A101" s="340"/>
      <c r="B101" s="316"/>
      <c r="C101" s="281"/>
      <c r="D101" s="294"/>
      <c r="E101" s="281"/>
      <c r="F101" s="281"/>
      <c r="G101" s="281"/>
      <c r="H101" s="287" t="s">
        <v>835</v>
      </c>
      <c r="I101" s="283"/>
      <c r="J101" s="281"/>
      <c r="K101" s="281"/>
      <c r="L101" s="149" t="s">
        <v>836</v>
      </c>
      <c r="M101" s="141" t="s">
        <v>235</v>
      </c>
      <c r="N101" s="141" t="s">
        <v>498</v>
      </c>
      <c r="O101" s="156">
        <v>45383</v>
      </c>
      <c r="P101" s="156">
        <v>45627</v>
      </c>
      <c r="Q101" s="145" t="s">
        <v>837</v>
      </c>
      <c r="R101" s="136" t="s">
        <v>838</v>
      </c>
      <c r="S101" s="208" t="s">
        <v>839</v>
      </c>
      <c r="T101" s="199" t="s">
        <v>1061</v>
      </c>
    </row>
    <row r="102" spans="1:20" ht="22.5" customHeight="1" x14ac:dyDescent="0.35">
      <c r="A102" s="340"/>
      <c r="B102" s="316"/>
      <c r="C102" s="281"/>
      <c r="D102" s="294"/>
      <c r="E102" s="281"/>
      <c r="F102" s="281"/>
      <c r="G102" s="281"/>
      <c r="H102" s="281"/>
      <c r="I102" s="283"/>
      <c r="J102" s="281"/>
      <c r="K102" s="281"/>
      <c r="L102" s="149" t="s">
        <v>840</v>
      </c>
      <c r="M102" s="141" t="s">
        <v>235</v>
      </c>
      <c r="N102" s="141" t="s">
        <v>498</v>
      </c>
      <c r="O102" s="156">
        <v>45383</v>
      </c>
      <c r="P102" s="156">
        <v>45565</v>
      </c>
      <c r="Q102" s="145" t="s">
        <v>841</v>
      </c>
      <c r="R102" s="136" t="s">
        <v>842</v>
      </c>
      <c r="S102" s="209" t="s">
        <v>1101</v>
      </c>
      <c r="T102" s="199" t="s">
        <v>1062</v>
      </c>
    </row>
    <row r="103" spans="1:20" ht="22.5" customHeight="1" x14ac:dyDescent="0.35">
      <c r="A103" s="340"/>
      <c r="B103" s="316"/>
      <c r="C103" s="281"/>
      <c r="D103" s="294"/>
      <c r="E103" s="281"/>
      <c r="F103" s="281"/>
      <c r="G103" s="281"/>
      <c r="H103" s="281"/>
      <c r="I103" s="283"/>
      <c r="J103" s="281"/>
      <c r="K103" s="281"/>
      <c r="L103" s="149" t="s">
        <v>843</v>
      </c>
      <c r="M103" s="141" t="s">
        <v>235</v>
      </c>
      <c r="N103" s="141" t="s">
        <v>844</v>
      </c>
      <c r="O103" s="156">
        <v>45566</v>
      </c>
      <c r="P103" s="156">
        <v>45657</v>
      </c>
      <c r="Q103" s="145" t="s">
        <v>765</v>
      </c>
      <c r="R103" s="136" t="s">
        <v>729</v>
      </c>
      <c r="S103" s="208" t="s">
        <v>845</v>
      </c>
      <c r="T103" s="199" t="s">
        <v>729</v>
      </c>
    </row>
    <row r="104" spans="1:20" ht="22.5" customHeight="1" x14ac:dyDescent="0.35">
      <c r="A104" s="340"/>
      <c r="B104" s="316"/>
      <c r="C104" s="281"/>
      <c r="D104" s="294"/>
      <c r="E104" s="281"/>
      <c r="F104" s="281"/>
      <c r="G104" s="281"/>
      <c r="H104" s="281"/>
      <c r="I104" s="283"/>
      <c r="J104" s="281"/>
      <c r="K104" s="281"/>
      <c r="L104" s="149" t="s">
        <v>846</v>
      </c>
      <c r="M104" s="141" t="s">
        <v>235</v>
      </c>
      <c r="N104" s="141" t="s">
        <v>790</v>
      </c>
      <c r="O104" s="156">
        <v>45292</v>
      </c>
      <c r="P104" s="156">
        <v>45657</v>
      </c>
      <c r="Q104" s="145" t="s">
        <v>847</v>
      </c>
      <c r="R104" s="136" t="s">
        <v>848</v>
      </c>
      <c r="S104" s="208" t="s">
        <v>849</v>
      </c>
      <c r="T104" s="199" t="s">
        <v>1063</v>
      </c>
    </row>
    <row r="105" spans="1:20" ht="22.5" customHeight="1" x14ac:dyDescent="0.35">
      <c r="A105" s="340"/>
      <c r="B105" s="316"/>
      <c r="C105" s="269"/>
      <c r="D105" s="294"/>
      <c r="E105" s="269"/>
      <c r="F105" s="281"/>
      <c r="G105" s="281"/>
      <c r="H105" s="269"/>
      <c r="I105" s="283"/>
      <c r="J105" s="269"/>
      <c r="K105" s="269"/>
      <c r="L105" s="183" t="s">
        <v>850</v>
      </c>
      <c r="M105" s="141" t="s">
        <v>235</v>
      </c>
      <c r="N105" s="141" t="s">
        <v>790</v>
      </c>
      <c r="O105" s="156">
        <v>45444</v>
      </c>
      <c r="P105" s="156">
        <v>45627</v>
      </c>
      <c r="Q105" s="145" t="s">
        <v>851</v>
      </c>
      <c r="R105" s="136" t="s">
        <v>852</v>
      </c>
      <c r="S105" s="208" t="s">
        <v>853</v>
      </c>
      <c r="T105" s="200" t="s">
        <v>1064</v>
      </c>
    </row>
    <row r="106" spans="1:20" ht="22.5" customHeight="1" x14ac:dyDescent="0.35">
      <c r="A106" s="340"/>
      <c r="B106" s="316"/>
      <c r="C106" s="280" t="s">
        <v>854</v>
      </c>
      <c r="D106" s="280" t="s">
        <v>855</v>
      </c>
      <c r="E106" s="280" t="s">
        <v>856</v>
      </c>
      <c r="F106" s="296">
        <v>22</v>
      </c>
      <c r="G106" s="280" t="s">
        <v>113</v>
      </c>
      <c r="H106" s="146" t="s">
        <v>237</v>
      </c>
      <c r="I106" s="328" t="s">
        <v>235</v>
      </c>
      <c r="J106" s="308">
        <v>0.7</v>
      </c>
      <c r="K106" s="309" t="s">
        <v>17</v>
      </c>
      <c r="L106" s="149" t="s">
        <v>857</v>
      </c>
      <c r="M106" s="141" t="s">
        <v>235</v>
      </c>
      <c r="N106" s="141" t="s">
        <v>858</v>
      </c>
      <c r="O106" s="156">
        <v>45292</v>
      </c>
      <c r="P106" s="156">
        <v>45350</v>
      </c>
      <c r="Q106" s="145" t="s">
        <v>859</v>
      </c>
      <c r="R106" s="136" t="s">
        <v>860</v>
      </c>
      <c r="S106" s="210" t="s">
        <v>861</v>
      </c>
      <c r="T106" s="199" t="s">
        <v>1065</v>
      </c>
    </row>
    <row r="107" spans="1:20" ht="22.5" customHeight="1" x14ac:dyDescent="0.35">
      <c r="A107" s="340"/>
      <c r="B107" s="316"/>
      <c r="C107" s="281"/>
      <c r="D107" s="281"/>
      <c r="E107" s="281"/>
      <c r="F107" s="281"/>
      <c r="G107" s="281"/>
      <c r="H107" s="316" t="s">
        <v>862</v>
      </c>
      <c r="I107" s="283"/>
      <c r="J107" s="281"/>
      <c r="K107" s="281"/>
      <c r="L107" s="149" t="s">
        <v>863</v>
      </c>
      <c r="M107" s="141" t="s">
        <v>235</v>
      </c>
      <c r="N107" s="141" t="s">
        <v>864</v>
      </c>
      <c r="O107" s="156">
        <v>45352</v>
      </c>
      <c r="P107" s="156">
        <v>45657</v>
      </c>
      <c r="Q107" s="145" t="s">
        <v>865</v>
      </c>
      <c r="R107" s="136" t="s">
        <v>866</v>
      </c>
      <c r="S107" s="211" t="s">
        <v>867</v>
      </c>
      <c r="T107" s="199" t="s">
        <v>1066</v>
      </c>
    </row>
    <row r="108" spans="1:20" ht="22.5" customHeight="1" x14ac:dyDescent="0.35">
      <c r="A108" s="341"/>
      <c r="B108" s="317"/>
      <c r="C108" s="281"/>
      <c r="D108" s="281"/>
      <c r="E108" s="281"/>
      <c r="F108" s="281"/>
      <c r="G108" s="281"/>
      <c r="H108" s="269"/>
      <c r="I108" s="283"/>
      <c r="J108" s="269"/>
      <c r="K108" s="269"/>
      <c r="L108" s="149" t="s">
        <v>868</v>
      </c>
      <c r="M108" s="141" t="s">
        <v>235</v>
      </c>
      <c r="N108" s="141" t="s">
        <v>858</v>
      </c>
      <c r="O108" s="156">
        <v>45474</v>
      </c>
      <c r="P108" s="156">
        <v>45657</v>
      </c>
      <c r="Q108" s="145" t="s">
        <v>865</v>
      </c>
      <c r="R108" s="136" t="s">
        <v>729</v>
      </c>
      <c r="S108" s="211" t="s">
        <v>869</v>
      </c>
      <c r="T108" s="199" t="s">
        <v>1067</v>
      </c>
    </row>
    <row r="109" spans="1:20" ht="22.5" customHeight="1" x14ac:dyDescent="0.35">
      <c r="A109" s="313" t="s">
        <v>10</v>
      </c>
      <c r="B109" s="307" t="s">
        <v>39</v>
      </c>
      <c r="C109" s="280" t="s">
        <v>870</v>
      </c>
      <c r="D109" s="280" t="s">
        <v>871</v>
      </c>
      <c r="E109" s="280" t="s">
        <v>872</v>
      </c>
      <c r="F109" s="296">
        <v>23</v>
      </c>
      <c r="G109" s="280" t="s">
        <v>115</v>
      </c>
      <c r="H109" s="146" t="s">
        <v>238</v>
      </c>
      <c r="I109" s="328" t="s">
        <v>239</v>
      </c>
      <c r="J109" s="288">
        <v>0.87</v>
      </c>
      <c r="K109" s="291" t="s">
        <v>17</v>
      </c>
      <c r="L109" s="149" t="s">
        <v>873</v>
      </c>
      <c r="M109" s="141" t="s">
        <v>239</v>
      </c>
      <c r="N109" s="141" t="s">
        <v>874</v>
      </c>
      <c r="O109" s="134">
        <v>45292</v>
      </c>
      <c r="P109" s="134">
        <v>45350</v>
      </c>
      <c r="Q109" s="135" t="s">
        <v>875</v>
      </c>
      <c r="R109" s="136" t="s">
        <v>876</v>
      </c>
      <c r="S109" s="184" t="s">
        <v>875</v>
      </c>
      <c r="T109" s="201" t="s">
        <v>875</v>
      </c>
    </row>
    <row r="110" spans="1:20" ht="22.5" customHeight="1" x14ac:dyDescent="0.35">
      <c r="A110" s="314"/>
      <c r="B110" s="287"/>
      <c r="C110" s="281"/>
      <c r="D110" s="281"/>
      <c r="E110" s="281"/>
      <c r="F110" s="281"/>
      <c r="G110" s="281"/>
      <c r="H110" s="316" t="s">
        <v>877</v>
      </c>
      <c r="I110" s="283"/>
      <c r="J110" s="289"/>
      <c r="K110" s="289"/>
      <c r="L110" s="149" t="s">
        <v>878</v>
      </c>
      <c r="M110" s="141" t="s">
        <v>239</v>
      </c>
      <c r="N110" s="141" t="s">
        <v>874</v>
      </c>
      <c r="O110" s="134">
        <v>45292</v>
      </c>
      <c r="P110" s="134">
        <v>45382</v>
      </c>
      <c r="Q110" s="135" t="s">
        <v>875</v>
      </c>
      <c r="R110" s="136" t="s">
        <v>876</v>
      </c>
      <c r="S110" s="184" t="s">
        <v>875</v>
      </c>
      <c r="T110" s="185" t="s">
        <v>875</v>
      </c>
    </row>
    <row r="111" spans="1:20" ht="22.5" customHeight="1" x14ac:dyDescent="0.35">
      <c r="A111" s="314"/>
      <c r="B111" s="287"/>
      <c r="C111" s="281"/>
      <c r="D111" s="281"/>
      <c r="E111" s="281"/>
      <c r="F111" s="281"/>
      <c r="G111" s="281"/>
      <c r="H111" s="281"/>
      <c r="I111" s="283"/>
      <c r="J111" s="289"/>
      <c r="K111" s="289"/>
      <c r="L111" s="149" t="s">
        <v>879</v>
      </c>
      <c r="M111" s="141" t="s">
        <v>239</v>
      </c>
      <c r="N111" s="141" t="s">
        <v>874</v>
      </c>
      <c r="O111" s="134">
        <v>45292</v>
      </c>
      <c r="P111" s="134">
        <v>45412</v>
      </c>
      <c r="Q111" s="168" t="s">
        <v>880</v>
      </c>
      <c r="R111" s="136" t="s">
        <v>881</v>
      </c>
      <c r="S111" s="186" t="s">
        <v>1102</v>
      </c>
      <c r="T111" s="138" t="s">
        <v>882</v>
      </c>
    </row>
    <row r="112" spans="1:20" ht="22.5" customHeight="1" x14ac:dyDescent="0.35">
      <c r="A112" s="314"/>
      <c r="B112" s="287"/>
      <c r="C112" s="281"/>
      <c r="D112" s="281"/>
      <c r="E112" s="281"/>
      <c r="F112" s="281"/>
      <c r="G112" s="281"/>
      <c r="H112" s="281"/>
      <c r="I112" s="283"/>
      <c r="J112" s="289"/>
      <c r="K112" s="289"/>
      <c r="L112" s="149" t="s">
        <v>883</v>
      </c>
      <c r="M112" s="141" t="s">
        <v>239</v>
      </c>
      <c r="N112" s="141" t="s">
        <v>874</v>
      </c>
      <c r="O112" s="134">
        <v>45413</v>
      </c>
      <c r="P112" s="134">
        <v>45657</v>
      </c>
      <c r="Q112" s="135" t="s">
        <v>884</v>
      </c>
      <c r="R112" s="136" t="s">
        <v>885</v>
      </c>
      <c r="S112" s="142" t="s">
        <v>1103</v>
      </c>
      <c r="T112" s="138" t="s">
        <v>886</v>
      </c>
    </row>
    <row r="113" spans="1:20" ht="22.5" customHeight="1" x14ac:dyDescent="0.35">
      <c r="A113" s="314"/>
      <c r="B113" s="287"/>
      <c r="C113" s="269"/>
      <c r="D113" s="269"/>
      <c r="E113" s="269"/>
      <c r="F113" s="269"/>
      <c r="G113" s="269"/>
      <c r="H113" s="269"/>
      <c r="I113" s="284"/>
      <c r="J113" s="290"/>
      <c r="K113" s="290"/>
      <c r="L113" s="149" t="s">
        <v>887</v>
      </c>
      <c r="M113" s="141" t="s">
        <v>239</v>
      </c>
      <c r="N113" s="141" t="s">
        <v>874</v>
      </c>
      <c r="O113" s="134">
        <v>45413</v>
      </c>
      <c r="P113" s="134">
        <v>45657</v>
      </c>
      <c r="Q113" s="135" t="s">
        <v>765</v>
      </c>
      <c r="R113" s="136" t="s">
        <v>765</v>
      </c>
      <c r="S113" s="131" t="s">
        <v>1104</v>
      </c>
      <c r="T113" s="159" t="s">
        <v>1105</v>
      </c>
    </row>
    <row r="114" spans="1:20" ht="22.5" customHeight="1" x14ac:dyDescent="0.35">
      <c r="A114" s="314"/>
      <c r="B114" s="287"/>
      <c r="C114" s="307" t="s">
        <v>888</v>
      </c>
      <c r="D114" s="311" t="s">
        <v>889</v>
      </c>
      <c r="E114" s="295" t="s">
        <v>890</v>
      </c>
      <c r="F114" s="345">
        <v>24</v>
      </c>
      <c r="G114" s="346" t="s">
        <v>1120</v>
      </c>
      <c r="H114" s="364" t="s">
        <v>1121</v>
      </c>
      <c r="I114" s="328" t="s">
        <v>240</v>
      </c>
      <c r="J114" s="308">
        <v>0.7</v>
      </c>
      <c r="K114" s="309" t="s">
        <v>17</v>
      </c>
      <c r="L114" s="214" t="s">
        <v>1122</v>
      </c>
      <c r="M114" s="215" t="s">
        <v>11</v>
      </c>
      <c r="N114" s="216"/>
      <c r="O114" s="217">
        <v>45352</v>
      </c>
      <c r="P114" s="217">
        <v>45442</v>
      </c>
      <c r="Q114" s="135" t="s">
        <v>118</v>
      </c>
      <c r="R114" s="174" t="s">
        <v>118</v>
      </c>
      <c r="S114" s="218" t="s">
        <v>1129</v>
      </c>
      <c r="T114" s="199" t="s">
        <v>1130</v>
      </c>
    </row>
    <row r="115" spans="1:20" ht="22.5" customHeight="1" x14ac:dyDescent="0.35">
      <c r="A115" s="314"/>
      <c r="B115" s="287"/>
      <c r="C115" s="281"/>
      <c r="D115" s="294"/>
      <c r="E115" s="281"/>
      <c r="F115" s="281"/>
      <c r="G115" s="347"/>
      <c r="H115" s="365"/>
      <c r="I115" s="283"/>
      <c r="J115" s="281"/>
      <c r="K115" s="281"/>
      <c r="L115" s="214" t="s">
        <v>1123</v>
      </c>
      <c r="M115" s="215" t="s">
        <v>240</v>
      </c>
      <c r="N115" s="215" t="s">
        <v>874</v>
      </c>
      <c r="O115" s="217">
        <v>45444</v>
      </c>
      <c r="P115" s="217">
        <v>45491</v>
      </c>
      <c r="Q115" s="135" t="s">
        <v>118</v>
      </c>
      <c r="R115" s="174" t="s">
        <v>118</v>
      </c>
      <c r="S115" s="367" t="s">
        <v>1131</v>
      </c>
      <c r="T115" s="368" t="s">
        <v>1132</v>
      </c>
    </row>
    <row r="116" spans="1:20" ht="22.5" customHeight="1" x14ac:dyDescent="0.35">
      <c r="A116" s="314"/>
      <c r="B116" s="287"/>
      <c r="C116" s="281"/>
      <c r="D116" s="294"/>
      <c r="E116" s="281"/>
      <c r="F116" s="281"/>
      <c r="G116" s="347"/>
      <c r="H116" s="365"/>
      <c r="I116" s="283"/>
      <c r="J116" s="281"/>
      <c r="K116" s="281"/>
      <c r="L116" s="214" t="s">
        <v>1124</v>
      </c>
      <c r="M116" s="215" t="s">
        <v>240</v>
      </c>
      <c r="N116" s="215" t="s">
        <v>874</v>
      </c>
      <c r="O116" s="217">
        <v>45492</v>
      </c>
      <c r="P116" s="217">
        <v>45520</v>
      </c>
      <c r="Q116" s="135" t="s">
        <v>118</v>
      </c>
      <c r="R116" s="174" t="s">
        <v>118</v>
      </c>
      <c r="S116" s="367"/>
      <c r="T116" s="368"/>
    </row>
    <row r="117" spans="1:20" ht="22.5" customHeight="1" x14ac:dyDescent="0.35">
      <c r="A117" s="314"/>
      <c r="B117" s="287"/>
      <c r="C117" s="281"/>
      <c r="D117" s="294"/>
      <c r="E117" s="281"/>
      <c r="F117" s="281"/>
      <c r="G117" s="347"/>
      <c r="H117" s="365"/>
      <c r="I117" s="283"/>
      <c r="J117" s="281"/>
      <c r="K117" s="281"/>
      <c r="L117" s="214" t="s">
        <v>1125</v>
      </c>
      <c r="M117" s="215" t="s">
        <v>240</v>
      </c>
      <c r="N117" s="215" t="s">
        <v>874</v>
      </c>
      <c r="O117" s="217">
        <v>45492</v>
      </c>
      <c r="P117" s="217">
        <v>45506</v>
      </c>
      <c r="Q117" s="135" t="s">
        <v>118</v>
      </c>
      <c r="R117" s="174" t="s">
        <v>118</v>
      </c>
      <c r="S117" s="367" t="s">
        <v>1133</v>
      </c>
      <c r="T117" s="368" t="s">
        <v>1134</v>
      </c>
    </row>
    <row r="118" spans="1:20" ht="22.5" customHeight="1" x14ac:dyDescent="0.35">
      <c r="A118" s="314"/>
      <c r="B118" s="287"/>
      <c r="C118" s="281"/>
      <c r="D118" s="294"/>
      <c r="E118" s="281"/>
      <c r="F118" s="281"/>
      <c r="G118" s="347"/>
      <c r="H118" s="365"/>
      <c r="I118" s="283"/>
      <c r="J118" s="281"/>
      <c r="K118" s="281"/>
      <c r="L118" s="214" t="s">
        <v>1126</v>
      </c>
      <c r="M118" s="215" t="s">
        <v>240</v>
      </c>
      <c r="N118" s="215" t="s">
        <v>874</v>
      </c>
      <c r="O118" s="217">
        <v>45507</v>
      </c>
      <c r="P118" s="217">
        <v>45534</v>
      </c>
      <c r="Q118" s="135" t="s">
        <v>118</v>
      </c>
      <c r="R118" s="174" t="s">
        <v>118</v>
      </c>
      <c r="S118" s="367"/>
      <c r="T118" s="368"/>
    </row>
    <row r="119" spans="1:20" ht="22.5" customHeight="1" x14ac:dyDescent="0.35">
      <c r="A119" s="314"/>
      <c r="B119" s="287"/>
      <c r="C119" s="281"/>
      <c r="D119" s="294"/>
      <c r="E119" s="281"/>
      <c r="F119" s="281"/>
      <c r="G119" s="347"/>
      <c r="H119" s="365"/>
      <c r="I119" s="283"/>
      <c r="J119" s="281"/>
      <c r="K119" s="281"/>
      <c r="L119" s="214" t="s">
        <v>1127</v>
      </c>
      <c r="M119" s="215" t="s">
        <v>240</v>
      </c>
      <c r="N119" s="216"/>
      <c r="O119" s="217">
        <v>45506</v>
      </c>
      <c r="P119" s="217">
        <v>45535</v>
      </c>
      <c r="Q119" s="135" t="s">
        <v>118</v>
      </c>
      <c r="R119" s="174" t="s">
        <v>118</v>
      </c>
      <c r="S119" s="218" t="s">
        <v>1135</v>
      </c>
      <c r="T119" s="199" t="s">
        <v>1136</v>
      </c>
    </row>
    <row r="120" spans="1:20" ht="22.5" customHeight="1" x14ac:dyDescent="0.35">
      <c r="A120" s="314"/>
      <c r="B120" s="287"/>
      <c r="C120" s="269"/>
      <c r="D120" s="294"/>
      <c r="E120" s="269"/>
      <c r="F120" s="269"/>
      <c r="G120" s="348"/>
      <c r="H120" s="366"/>
      <c r="I120" s="284"/>
      <c r="J120" s="269"/>
      <c r="K120" s="269"/>
      <c r="L120" s="214" t="s">
        <v>1128</v>
      </c>
      <c r="M120" s="215" t="s">
        <v>240</v>
      </c>
      <c r="N120" s="216"/>
      <c r="O120" s="217">
        <v>45565</v>
      </c>
      <c r="P120" s="217">
        <v>45657</v>
      </c>
      <c r="Q120" s="135" t="s">
        <v>118</v>
      </c>
      <c r="R120" s="174" t="s">
        <v>118</v>
      </c>
      <c r="S120" s="218" t="s">
        <v>1137</v>
      </c>
      <c r="T120" s="199" t="s">
        <v>1138</v>
      </c>
    </row>
    <row r="121" spans="1:20" ht="22.5" customHeight="1" x14ac:dyDescent="0.35">
      <c r="A121" s="314"/>
      <c r="B121" s="287"/>
      <c r="C121" s="316" t="s">
        <v>891</v>
      </c>
      <c r="D121" s="280" t="s">
        <v>892</v>
      </c>
      <c r="E121" s="293" t="s">
        <v>890</v>
      </c>
      <c r="F121" s="296">
        <v>25</v>
      </c>
      <c r="G121" s="280" t="s">
        <v>241</v>
      </c>
      <c r="H121" s="146" t="s">
        <v>242</v>
      </c>
      <c r="I121" s="328" t="s">
        <v>11</v>
      </c>
      <c r="J121" s="308">
        <v>0.7</v>
      </c>
      <c r="K121" s="309" t="s">
        <v>17</v>
      </c>
      <c r="L121" s="149" t="s">
        <v>893</v>
      </c>
      <c r="M121" s="141" t="s">
        <v>11</v>
      </c>
      <c r="N121" s="141" t="s">
        <v>894</v>
      </c>
      <c r="O121" s="134">
        <v>45292</v>
      </c>
      <c r="P121" s="134">
        <v>45535</v>
      </c>
      <c r="Q121" s="135" t="s">
        <v>895</v>
      </c>
      <c r="R121" s="136" t="s">
        <v>896</v>
      </c>
      <c r="S121" s="213" t="s">
        <v>1106</v>
      </c>
      <c r="T121" s="140" t="s">
        <v>897</v>
      </c>
    </row>
    <row r="122" spans="1:20" ht="22.5" customHeight="1" x14ac:dyDescent="0.35">
      <c r="A122" s="314"/>
      <c r="B122" s="287"/>
      <c r="C122" s="281"/>
      <c r="D122" s="281"/>
      <c r="E122" s="294"/>
      <c r="F122" s="281"/>
      <c r="G122" s="281"/>
      <c r="H122" s="349" t="s">
        <v>898</v>
      </c>
      <c r="I122" s="283"/>
      <c r="J122" s="281"/>
      <c r="K122" s="281"/>
      <c r="L122" s="149" t="s">
        <v>899</v>
      </c>
      <c r="M122" s="141" t="s">
        <v>11</v>
      </c>
      <c r="N122" s="141" t="s">
        <v>894</v>
      </c>
      <c r="O122" s="134">
        <v>45505</v>
      </c>
      <c r="P122" s="134">
        <v>45565</v>
      </c>
      <c r="Q122" s="135" t="s">
        <v>900</v>
      </c>
      <c r="R122" s="136" t="s">
        <v>901</v>
      </c>
      <c r="S122" s="350" t="s">
        <v>1107</v>
      </c>
      <c r="T122" s="138" t="s">
        <v>902</v>
      </c>
    </row>
    <row r="123" spans="1:20" ht="22.5" customHeight="1" x14ac:dyDescent="0.35">
      <c r="A123" s="314"/>
      <c r="B123" s="287"/>
      <c r="C123" s="281"/>
      <c r="D123" s="269"/>
      <c r="E123" s="294"/>
      <c r="F123" s="269"/>
      <c r="G123" s="281"/>
      <c r="H123" s="269"/>
      <c r="I123" s="283"/>
      <c r="J123" s="269"/>
      <c r="K123" s="269"/>
      <c r="L123" s="149" t="s">
        <v>903</v>
      </c>
      <c r="M123" s="141" t="s">
        <v>11</v>
      </c>
      <c r="N123" s="141" t="s">
        <v>894</v>
      </c>
      <c r="O123" s="134">
        <v>45565</v>
      </c>
      <c r="P123" s="134">
        <v>45657</v>
      </c>
      <c r="Q123" s="135" t="s">
        <v>900</v>
      </c>
      <c r="R123" s="136" t="s">
        <v>901</v>
      </c>
      <c r="S123" s="269"/>
      <c r="T123" s="138" t="s">
        <v>902</v>
      </c>
    </row>
    <row r="124" spans="1:20" ht="22.5" customHeight="1" x14ac:dyDescent="0.35">
      <c r="A124" s="314"/>
      <c r="B124" s="287"/>
      <c r="C124" s="292" t="s">
        <v>904</v>
      </c>
      <c r="D124" s="342" t="s">
        <v>905</v>
      </c>
      <c r="E124" s="280" t="s">
        <v>906</v>
      </c>
      <c r="F124" s="296">
        <v>26</v>
      </c>
      <c r="G124" s="280" t="s">
        <v>125</v>
      </c>
      <c r="H124" s="146" t="s">
        <v>243</v>
      </c>
      <c r="I124" s="328" t="s">
        <v>244</v>
      </c>
      <c r="J124" s="308">
        <v>0.88</v>
      </c>
      <c r="K124" s="309" t="s">
        <v>17</v>
      </c>
      <c r="L124" s="149" t="s">
        <v>907</v>
      </c>
      <c r="M124" s="141" t="s">
        <v>244</v>
      </c>
      <c r="N124" s="141" t="s">
        <v>874</v>
      </c>
      <c r="O124" s="134">
        <v>45292</v>
      </c>
      <c r="P124" s="134">
        <v>45350</v>
      </c>
      <c r="Q124" s="135" t="s">
        <v>908</v>
      </c>
      <c r="R124" s="136" t="s">
        <v>909</v>
      </c>
      <c r="S124" s="202" t="s">
        <v>1068</v>
      </c>
      <c r="T124" s="203" t="s">
        <v>1069</v>
      </c>
    </row>
    <row r="125" spans="1:20" ht="22.5" customHeight="1" x14ac:dyDescent="0.35">
      <c r="A125" s="314"/>
      <c r="B125" s="287"/>
      <c r="C125" s="281"/>
      <c r="D125" s="294"/>
      <c r="E125" s="281"/>
      <c r="F125" s="281"/>
      <c r="G125" s="281"/>
      <c r="H125" s="287" t="s">
        <v>910</v>
      </c>
      <c r="I125" s="283"/>
      <c r="J125" s="281"/>
      <c r="K125" s="281"/>
      <c r="L125" s="149" t="s">
        <v>911</v>
      </c>
      <c r="M125" s="141" t="s">
        <v>244</v>
      </c>
      <c r="N125" s="141" t="s">
        <v>874</v>
      </c>
      <c r="O125" s="134">
        <v>45292</v>
      </c>
      <c r="P125" s="134">
        <v>45366</v>
      </c>
      <c r="Q125" s="135" t="s">
        <v>912</v>
      </c>
      <c r="R125" s="136" t="s">
        <v>913</v>
      </c>
      <c r="S125" s="202" t="s">
        <v>1070</v>
      </c>
      <c r="T125" s="203" t="s">
        <v>1071</v>
      </c>
    </row>
    <row r="126" spans="1:20" ht="22.5" customHeight="1" x14ac:dyDescent="0.35">
      <c r="A126" s="314"/>
      <c r="B126" s="287"/>
      <c r="C126" s="281"/>
      <c r="D126" s="294"/>
      <c r="E126" s="281"/>
      <c r="F126" s="281"/>
      <c r="G126" s="281"/>
      <c r="H126" s="281"/>
      <c r="I126" s="283"/>
      <c r="J126" s="281"/>
      <c r="K126" s="281"/>
      <c r="L126" s="149" t="s">
        <v>914</v>
      </c>
      <c r="M126" s="141" t="s">
        <v>244</v>
      </c>
      <c r="N126" s="141" t="s">
        <v>874</v>
      </c>
      <c r="O126" s="134">
        <v>45292</v>
      </c>
      <c r="P126" s="134">
        <v>45382</v>
      </c>
      <c r="Q126" s="135" t="s">
        <v>915</v>
      </c>
      <c r="R126" s="136" t="s">
        <v>916</v>
      </c>
      <c r="S126" s="202" t="s">
        <v>1072</v>
      </c>
      <c r="T126" s="203" t="s">
        <v>1073</v>
      </c>
    </row>
    <row r="127" spans="1:20" ht="22.5" customHeight="1" x14ac:dyDescent="0.35">
      <c r="A127" s="314"/>
      <c r="B127" s="287"/>
      <c r="C127" s="281"/>
      <c r="D127" s="294"/>
      <c r="E127" s="281"/>
      <c r="F127" s="281"/>
      <c r="G127" s="281"/>
      <c r="H127" s="281"/>
      <c r="I127" s="283"/>
      <c r="J127" s="281"/>
      <c r="K127" s="281"/>
      <c r="L127" s="149" t="s">
        <v>917</v>
      </c>
      <c r="M127" s="141" t="s">
        <v>244</v>
      </c>
      <c r="N127" s="141" t="s">
        <v>874</v>
      </c>
      <c r="O127" s="134">
        <v>45292</v>
      </c>
      <c r="P127" s="134">
        <v>45382</v>
      </c>
      <c r="Q127" s="135" t="s">
        <v>918</v>
      </c>
      <c r="R127" s="136" t="s">
        <v>919</v>
      </c>
      <c r="S127" s="202" t="s">
        <v>1074</v>
      </c>
      <c r="T127" s="203" t="s">
        <v>1075</v>
      </c>
    </row>
    <row r="128" spans="1:20" ht="22.5" customHeight="1" x14ac:dyDescent="0.35">
      <c r="A128" s="314"/>
      <c r="B128" s="287"/>
      <c r="C128" s="269"/>
      <c r="D128" s="294"/>
      <c r="E128" s="281"/>
      <c r="F128" s="281"/>
      <c r="G128" s="281"/>
      <c r="H128" s="269"/>
      <c r="I128" s="283"/>
      <c r="J128" s="269"/>
      <c r="K128" s="269"/>
      <c r="L128" s="149" t="s">
        <v>920</v>
      </c>
      <c r="M128" s="141" t="s">
        <v>244</v>
      </c>
      <c r="N128" s="141" t="s">
        <v>874</v>
      </c>
      <c r="O128" s="134">
        <v>45383</v>
      </c>
      <c r="P128" s="134">
        <v>45657</v>
      </c>
      <c r="Q128" s="135" t="s">
        <v>1108</v>
      </c>
      <c r="R128" s="136" t="s">
        <v>921</v>
      </c>
      <c r="S128" s="202" t="s">
        <v>1076</v>
      </c>
      <c r="T128" s="203" t="s">
        <v>1077</v>
      </c>
    </row>
    <row r="129" spans="1:24" ht="22.5" customHeight="1" x14ac:dyDescent="0.35">
      <c r="A129" s="314"/>
      <c r="B129" s="287"/>
      <c r="C129" s="292" t="s">
        <v>922</v>
      </c>
      <c r="D129" s="293" t="s">
        <v>923</v>
      </c>
      <c r="E129" s="280" t="s">
        <v>924</v>
      </c>
      <c r="F129" s="296">
        <v>27</v>
      </c>
      <c r="G129" s="280" t="s">
        <v>127</v>
      </c>
      <c r="H129" s="146" t="s">
        <v>245</v>
      </c>
      <c r="I129" s="328" t="s">
        <v>246</v>
      </c>
      <c r="J129" s="285">
        <v>0.95</v>
      </c>
      <c r="K129" s="286" t="s">
        <v>5</v>
      </c>
      <c r="L129" s="149" t="s">
        <v>925</v>
      </c>
      <c r="M129" s="141" t="s">
        <v>926</v>
      </c>
      <c r="N129" s="141" t="s">
        <v>927</v>
      </c>
      <c r="O129" s="134">
        <v>45292</v>
      </c>
      <c r="P129" s="134">
        <v>45473</v>
      </c>
      <c r="Q129" s="135" t="s">
        <v>928</v>
      </c>
      <c r="R129" s="136" t="s">
        <v>929</v>
      </c>
      <c r="S129" s="158" t="s">
        <v>930</v>
      </c>
      <c r="T129" s="138" t="s">
        <v>931</v>
      </c>
    </row>
    <row r="130" spans="1:24" ht="22.5" customHeight="1" x14ac:dyDescent="0.35">
      <c r="A130" s="314"/>
      <c r="B130" s="287"/>
      <c r="C130" s="281"/>
      <c r="D130" s="294"/>
      <c r="E130" s="281"/>
      <c r="F130" s="281"/>
      <c r="G130" s="281"/>
      <c r="H130" s="316" t="s">
        <v>932</v>
      </c>
      <c r="I130" s="283"/>
      <c r="J130" s="281"/>
      <c r="K130" s="281"/>
      <c r="L130" s="149" t="s">
        <v>933</v>
      </c>
      <c r="M130" s="141" t="s">
        <v>926</v>
      </c>
      <c r="N130" s="141" t="s">
        <v>927</v>
      </c>
      <c r="O130" s="134">
        <v>45292</v>
      </c>
      <c r="P130" s="134">
        <v>45473</v>
      </c>
      <c r="Q130" s="135" t="s">
        <v>934</v>
      </c>
      <c r="R130" s="136" t="s">
        <v>935</v>
      </c>
      <c r="S130" s="170" t="s">
        <v>936</v>
      </c>
      <c r="T130" s="138" t="s">
        <v>937</v>
      </c>
    </row>
    <row r="131" spans="1:24" ht="22.5" customHeight="1" x14ac:dyDescent="0.35">
      <c r="A131" s="314"/>
      <c r="B131" s="287"/>
      <c r="C131" s="269"/>
      <c r="D131" s="272"/>
      <c r="E131" s="269"/>
      <c r="F131" s="269"/>
      <c r="G131" s="269"/>
      <c r="H131" s="269"/>
      <c r="I131" s="284"/>
      <c r="J131" s="269"/>
      <c r="K131" s="269"/>
      <c r="L131" s="149" t="s">
        <v>938</v>
      </c>
      <c r="M131" s="141" t="s">
        <v>926</v>
      </c>
      <c r="N131" s="141" t="s">
        <v>927</v>
      </c>
      <c r="O131" s="134">
        <v>45352</v>
      </c>
      <c r="P131" s="134">
        <v>45657</v>
      </c>
      <c r="Q131" s="135" t="s">
        <v>939</v>
      </c>
      <c r="R131" s="136" t="s">
        <v>940</v>
      </c>
      <c r="S131" s="187" t="s">
        <v>941</v>
      </c>
      <c r="T131" s="138" t="s">
        <v>942</v>
      </c>
    </row>
    <row r="132" spans="1:24" ht="22.5" customHeight="1" x14ac:dyDescent="0.35">
      <c r="A132" s="314"/>
      <c r="B132" s="287"/>
      <c r="C132" s="292" t="s">
        <v>943</v>
      </c>
      <c r="D132" s="293" t="s">
        <v>944</v>
      </c>
      <c r="E132" s="280" t="s">
        <v>945</v>
      </c>
      <c r="F132" s="296">
        <v>28</v>
      </c>
      <c r="G132" s="280" t="s">
        <v>247</v>
      </c>
      <c r="H132" s="146" t="s">
        <v>248</v>
      </c>
      <c r="I132" s="328" t="s">
        <v>249</v>
      </c>
      <c r="J132" s="285">
        <v>0.95</v>
      </c>
      <c r="K132" s="286" t="s">
        <v>5</v>
      </c>
      <c r="L132" s="149" t="s">
        <v>946</v>
      </c>
      <c r="M132" s="141" t="s">
        <v>249</v>
      </c>
      <c r="N132" s="141" t="s">
        <v>947</v>
      </c>
      <c r="O132" s="134">
        <v>45292</v>
      </c>
      <c r="P132" s="134">
        <v>45322</v>
      </c>
      <c r="Q132" s="135" t="s">
        <v>948</v>
      </c>
      <c r="R132" s="136" t="s">
        <v>949</v>
      </c>
      <c r="S132" s="158" t="s">
        <v>950</v>
      </c>
      <c r="T132" s="138" t="s">
        <v>951</v>
      </c>
    </row>
    <row r="133" spans="1:24" ht="22.5" customHeight="1" x14ac:dyDescent="0.35">
      <c r="A133" s="314"/>
      <c r="B133" s="287"/>
      <c r="C133" s="281"/>
      <c r="D133" s="294"/>
      <c r="E133" s="281"/>
      <c r="F133" s="281"/>
      <c r="G133" s="281"/>
      <c r="H133" s="316" t="s">
        <v>952</v>
      </c>
      <c r="I133" s="283"/>
      <c r="J133" s="281"/>
      <c r="K133" s="281"/>
      <c r="L133" s="149" t="s">
        <v>953</v>
      </c>
      <c r="M133" s="141" t="s">
        <v>249</v>
      </c>
      <c r="N133" s="141" t="s">
        <v>947</v>
      </c>
      <c r="O133" s="134">
        <v>45323</v>
      </c>
      <c r="P133" s="134">
        <v>45626</v>
      </c>
      <c r="Q133" s="135" t="s">
        <v>954</v>
      </c>
      <c r="R133" s="136" t="s">
        <v>955</v>
      </c>
      <c r="S133" s="170" t="s">
        <v>956</v>
      </c>
      <c r="T133" s="138" t="s">
        <v>957</v>
      </c>
    </row>
    <row r="134" spans="1:24" ht="22.5" customHeight="1" x14ac:dyDescent="0.35">
      <c r="A134" s="314"/>
      <c r="B134" s="287"/>
      <c r="C134" s="281"/>
      <c r="D134" s="294"/>
      <c r="E134" s="281"/>
      <c r="F134" s="281"/>
      <c r="G134" s="281"/>
      <c r="H134" s="281"/>
      <c r="I134" s="283"/>
      <c r="J134" s="281"/>
      <c r="K134" s="281"/>
      <c r="L134" s="149" t="s">
        <v>958</v>
      </c>
      <c r="M134" s="141" t="s">
        <v>249</v>
      </c>
      <c r="N134" s="141" t="s">
        <v>947</v>
      </c>
      <c r="O134" s="134">
        <v>45597</v>
      </c>
      <c r="P134" s="134">
        <v>45626</v>
      </c>
      <c r="Q134" s="135" t="s">
        <v>959</v>
      </c>
      <c r="R134" s="136" t="s">
        <v>960</v>
      </c>
      <c r="S134" s="170" t="s">
        <v>961</v>
      </c>
      <c r="T134" s="138" t="s">
        <v>962</v>
      </c>
    </row>
    <row r="135" spans="1:24" ht="22.5" customHeight="1" x14ac:dyDescent="0.35">
      <c r="A135" s="314"/>
      <c r="B135" s="287"/>
      <c r="C135" s="269"/>
      <c r="D135" s="294"/>
      <c r="E135" s="269"/>
      <c r="F135" s="269"/>
      <c r="G135" s="269"/>
      <c r="H135" s="269"/>
      <c r="I135" s="284"/>
      <c r="J135" s="269"/>
      <c r="K135" s="269"/>
      <c r="L135" s="149" t="s">
        <v>963</v>
      </c>
      <c r="M135" s="141" t="s">
        <v>249</v>
      </c>
      <c r="N135" s="141" t="s">
        <v>947</v>
      </c>
      <c r="O135" s="134">
        <v>45627</v>
      </c>
      <c r="P135" s="134">
        <v>45657</v>
      </c>
      <c r="Q135" s="135" t="s">
        <v>964</v>
      </c>
      <c r="R135" s="136" t="s">
        <v>965</v>
      </c>
      <c r="S135" s="170" t="s">
        <v>966</v>
      </c>
      <c r="T135" s="138" t="s">
        <v>967</v>
      </c>
    </row>
    <row r="136" spans="1:24" ht="22.5" customHeight="1" x14ac:dyDescent="0.35">
      <c r="A136" s="314"/>
      <c r="B136" s="287"/>
      <c r="C136" s="292" t="s">
        <v>968</v>
      </c>
      <c r="D136" s="355" t="s">
        <v>969</v>
      </c>
      <c r="E136" s="293" t="s">
        <v>970</v>
      </c>
      <c r="F136" s="296">
        <v>29</v>
      </c>
      <c r="G136" s="320" t="s">
        <v>134</v>
      </c>
      <c r="H136" s="146" t="s">
        <v>250</v>
      </c>
      <c r="I136" s="328" t="s">
        <v>251</v>
      </c>
      <c r="J136" s="285">
        <v>0.9</v>
      </c>
      <c r="K136" s="286" t="s">
        <v>5</v>
      </c>
      <c r="L136" s="149" t="s">
        <v>971</v>
      </c>
      <c r="M136" s="141" t="s">
        <v>333</v>
      </c>
      <c r="N136" s="141" t="s">
        <v>972</v>
      </c>
      <c r="O136" s="156">
        <v>45292</v>
      </c>
      <c r="P136" s="156">
        <v>45412</v>
      </c>
      <c r="Q136" s="135" t="s">
        <v>973</v>
      </c>
      <c r="R136" s="136" t="s">
        <v>974</v>
      </c>
      <c r="S136" s="158" t="s">
        <v>975</v>
      </c>
      <c r="T136" s="138" t="s">
        <v>976</v>
      </c>
    </row>
    <row r="137" spans="1:24" ht="22.5" customHeight="1" x14ac:dyDescent="0.35">
      <c r="A137" s="314"/>
      <c r="B137" s="287"/>
      <c r="C137" s="281"/>
      <c r="D137" s="294"/>
      <c r="E137" s="294"/>
      <c r="F137" s="281"/>
      <c r="G137" s="281"/>
      <c r="H137" s="316" t="s">
        <v>977</v>
      </c>
      <c r="I137" s="283"/>
      <c r="J137" s="281"/>
      <c r="K137" s="281"/>
      <c r="L137" s="149" t="s">
        <v>978</v>
      </c>
      <c r="M137" s="141" t="s">
        <v>333</v>
      </c>
      <c r="N137" s="141" t="s">
        <v>972</v>
      </c>
      <c r="O137" s="156">
        <v>45292</v>
      </c>
      <c r="P137" s="156">
        <v>45412</v>
      </c>
      <c r="Q137" s="135" t="s">
        <v>979</v>
      </c>
      <c r="R137" s="136" t="s">
        <v>980</v>
      </c>
      <c r="S137" s="158" t="s">
        <v>981</v>
      </c>
      <c r="T137" s="138" t="s">
        <v>982</v>
      </c>
    </row>
    <row r="138" spans="1:24" ht="22.5" customHeight="1" x14ac:dyDescent="0.35">
      <c r="A138" s="314"/>
      <c r="B138" s="287"/>
      <c r="C138" s="281"/>
      <c r="D138" s="294"/>
      <c r="E138" s="294"/>
      <c r="F138" s="281"/>
      <c r="G138" s="281"/>
      <c r="H138" s="281"/>
      <c r="I138" s="283"/>
      <c r="J138" s="281"/>
      <c r="K138" s="281"/>
      <c r="L138" s="149" t="s">
        <v>983</v>
      </c>
      <c r="M138" s="141" t="s">
        <v>333</v>
      </c>
      <c r="N138" s="141" t="s">
        <v>972</v>
      </c>
      <c r="O138" s="156">
        <v>45292</v>
      </c>
      <c r="P138" s="156">
        <v>45412</v>
      </c>
      <c r="Q138" s="351" t="s">
        <v>984</v>
      </c>
      <c r="R138" s="352" t="s">
        <v>985</v>
      </c>
      <c r="S138" s="150" t="s">
        <v>986</v>
      </c>
      <c r="T138" s="353" t="s">
        <v>987</v>
      </c>
    </row>
    <row r="139" spans="1:24" ht="22.5" customHeight="1" x14ac:dyDescent="0.35">
      <c r="A139" s="314"/>
      <c r="B139" s="287"/>
      <c r="C139" s="269"/>
      <c r="D139" s="272"/>
      <c r="E139" s="294"/>
      <c r="F139" s="269"/>
      <c r="G139" s="281"/>
      <c r="H139" s="269"/>
      <c r="I139" s="283"/>
      <c r="J139" s="269"/>
      <c r="K139" s="269"/>
      <c r="L139" s="149" t="s">
        <v>988</v>
      </c>
      <c r="M139" s="141" t="s">
        <v>333</v>
      </c>
      <c r="N139" s="141" t="s">
        <v>972</v>
      </c>
      <c r="O139" s="156">
        <v>45352</v>
      </c>
      <c r="P139" s="156">
        <v>45657</v>
      </c>
      <c r="Q139" s="269"/>
      <c r="R139" s="269"/>
      <c r="S139" s="170" t="s">
        <v>989</v>
      </c>
      <c r="T139" s="269"/>
    </row>
    <row r="140" spans="1:24" ht="22.5" customHeight="1" x14ac:dyDescent="0.35">
      <c r="A140" s="314"/>
      <c r="B140" s="287"/>
      <c r="C140" s="354" t="s">
        <v>990</v>
      </c>
      <c r="D140" s="355" t="s">
        <v>991</v>
      </c>
      <c r="E140" s="355" t="s">
        <v>992</v>
      </c>
      <c r="F140" s="356">
        <v>30</v>
      </c>
      <c r="G140" s="357" t="s">
        <v>137</v>
      </c>
      <c r="H140" s="188" t="s">
        <v>252</v>
      </c>
      <c r="I140" s="189" t="s">
        <v>253</v>
      </c>
      <c r="J140" s="285">
        <v>0.9</v>
      </c>
      <c r="K140" s="286" t="s">
        <v>5</v>
      </c>
      <c r="L140" s="160" t="s">
        <v>993</v>
      </c>
      <c r="M140" s="161" t="s">
        <v>253</v>
      </c>
      <c r="N140" s="161" t="s">
        <v>874</v>
      </c>
      <c r="O140" s="147">
        <v>45292</v>
      </c>
      <c r="P140" s="147">
        <v>45412</v>
      </c>
      <c r="Q140" s="190" t="s">
        <v>994</v>
      </c>
      <c r="R140" s="359" t="s">
        <v>995</v>
      </c>
      <c r="S140" s="155" t="s">
        <v>996</v>
      </c>
      <c r="T140" s="164" t="s">
        <v>997</v>
      </c>
    </row>
    <row r="141" spans="1:24" ht="22.5" customHeight="1" x14ac:dyDescent="0.35">
      <c r="A141" s="314"/>
      <c r="B141" s="287"/>
      <c r="C141" s="269"/>
      <c r="D141" s="272"/>
      <c r="E141" s="294"/>
      <c r="F141" s="269"/>
      <c r="G141" s="269"/>
      <c r="H141" s="191" t="s">
        <v>998</v>
      </c>
      <c r="I141" s="192"/>
      <c r="J141" s="269"/>
      <c r="K141" s="269"/>
      <c r="L141" s="160" t="s">
        <v>999</v>
      </c>
      <c r="M141" s="161" t="s">
        <v>253</v>
      </c>
      <c r="N141" s="161" t="s">
        <v>874</v>
      </c>
      <c r="O141" s="147">
        <v>45383</v>
      </c>
      <c r="P141" s="147">
        <v>45657</v>
      </c>
      <c r="Q141" s="162" t="s">
        <v>1000</v>
      </c>
      <c r="R141" s="269"/>
      <c r="S141" s="155" t="s">
        <v>1001</v>
      </c>
      <c r="T141" s="164" t="s">
        <v>1002</v>
      </c>
    </row>
    <row r="142" spans="1:24" ht="22.5" customHeight="1" x14ac:dyDescent="0.35">
      <c r="A142" s="314"/>
      <c r="B142" s="287"/>
      <c r="C142" s="354" t="s">
        <v>1003</v>
      </c>
      <c r="D142" s="360" t="s">
        <v>1004</v>
      </c>
      <c r="E142" s="357" t="s">
        <v>1005</v>
      </c>
      <c r="F142" s="356">
        <v>31</v>
      </c>
      <c r="G142" s="357" t="s">
        <v>139</v>
      </c>
      <c r="H142" s="188" t="s">
        <v>254</v>
      </c>
      <c r="I142" s="361" t="s">
        <v>253</v>
      </c>
      <c r="J142" s="285">
        <v>0.9</v>
      </c>
      <c r="K142" s="286" t="s">
        <v>5</v>
      </c>
      <c r="L142" s="160" t="s">
        <v>1006</v>
      </c>
      <c r="M142" s="161" t="s">
        <v>253</v>
      </c>
      <c r="N142" s="161"/>
      <c r="O142" s="147">
        <v>45292</v>
      </c>
      <c r="P142" s="147">
        <v>45412</v>
      </c>
      <c r="Q142" s="162" t="s">
        <v>1007</v>
      </c>
      <c r="R142" s="359" t="s">
        <v>1008</v>
      </c>
      <c r="S142" s="155" t="s">
        <v>1009</v>
      </c>
      <c r="T142" s="164" t="s">
        <v>997</v>
      </c>
    </row>
    <row r="143" spans="1:24" ht="22.5" customHeight="1" x14ac:dyDescent="0.35">
      <c r="A143" s="314"/>
      <c r="B143" s="287"/>
      <c r="C143" s="269"/>
      <c r="D143" s="272"/>
      <c r="E143" s="269"/>
      <c r="F143" s="269"/>
      <c r="G143" s="269"/>
      <c r="H143" s="193" t="s">
        <v>1010</v>
      </c>
      <c r="I143" s="284"/>
      <c r="J143" s="269"/>
      <c r="K143" s="269"/>
      <c r="L143" s="160" t="s">
        <v>1011</v>
      </c>
      <c r="M143" s="161" t="s">
        <v>253</v>
      </c>
      <c r="N143" s="161"/>
      <c r="O143" s="147">
        <v>45383</v>
      </c>
      <c r="P143" s="147">
        <v>45657</v>
      </c>
      <c r="Q143" s="162" t="s">
        <v>1012</v>
      </c>
      <c r="R143" s="269"/>
      <c r="S143" s="155" t="s">
        <v>1013</v>
      </c>
      <c r="T143" s="164" t="s">
        <v>1014</v>
      </c>
    </row>
    <row r="144" spans="1:24" ht="22.5" customHeight="1" x14ac:dyDescent="0.35">
      <c r="A144" s="314"/>
      <c r="B144" s="287"/>
      <c r="C144" s="354" t="s">
        <v>1015</v>
      </c>
      <c r="D144" s="355" t="s">
        <v>1016</v>
      </c>
      <c r="E144" s="357" t="s">
        <v>1017</v>
      </c>
      <c r="F144" s="356">
        <v>32</v>
      </c>
      <c r="G144" s="357" t="s">
        <v>141</v>
      </c>
      <c r="H144" s="188" t="s">
        <v>255</v>
      </c>
      <c r="I144" s="361" t="s">
        <v>253</v>
      </c>
      <c r="J144" s="285">
        <v>0.96</v>
      </c>
      <c r="K144" s="286" t="s">
        <v>5</v>
      </c>
      <c r="L144" s="160" t="s">
        <v>1018</v>
      </c>
      <c r="M144" s="160" t="s">
        <v>253</v>
      </c>
      <c r="N144" s="160"/>
      <c r="O144" s="147">
        <v>45292</v>
      </c>
      <c r="P144" s="147">
        <v>45657</v>
      </c>
      <c r="Q144" s="190" t="s">
        <v>1019</v>
      </c>
      <c r="R144" s="164" t="s">
        <v>1020</v>
      </c>
      <c r="S144" s="143" t="s">
        <v>1021</v>
      </c>
      <c r="T144" s="164" t="s">
        <v>1022</v>
      </c>
      <c r="U144" s="194"/>
      <c r="V144" s="194"/>
      <c r="W144" s="194"/>
      <c r="X144" s="194"/>
    </row>
    <row r="145" spans="1:24" ht="22.5" customHeight="1" x14ac:dyDescent="0.35">
      <c r="A145" s="314"/>
      <c r="B145" s="287"/>
      <c r="C145" s="281"/>
      <c r="D145" s="294"/>
      <c r="E145" s="281"/>
      <c r="F145" s="281"/>
      <c r="G145" s="281"/>
      <c r="H145" s="358" t="s">
        <v>1023</v>
      </c>
      <c r="I145" s="283"/>
      <c r="J145" s="281"/>
      <c r="K145" s="281"/>
      <c r="L145" s="160" t="s">
        <v>1024</v>
      </c>
      <c r="M145" s="160" t="s">
        <v>253</v>
      </c>
      <c r="N145" s="160"/>
      <c r="O145" s="147">
        <v>45474</v>
      </c>
      <c r="P145" s="147">
        <v>45657</v>
      </c>
      <c r="Q145" s="162" t="s">
        <v>1025</v>
      </c>
      <c r="R145" s="163" t="s">
        <v>537</v>
      </c>
      <c r="S145" s="155" t="s">
        <v>1025</v>
      </c>
      <c r="T145" s="164" t="s">
        <v>537</v>
      </c>
      <c r="U145" s="194"/>
      <c r="V145" s="194"/>
      <c r="W145" s="194"/>
      <c r="X145" s="194"/>
    </row>
    <row r="146" spans="1:24" ht="22.5" customHeight="1" x14ac:dyDescent="0.35">
      <c r="A146" s="314"/>
      <c r="B146" s="287"/>
      <c r="C146" s="269"/>
      <c r="D146" s="294"/>
      <c r="E146" s="269"/>
      <c r="F146" s="269"/>
      <c r="G146" s="269"/>
      <c r="H146" s="269"/>
      <c r="I146" s="284"/>
      <c r="J146" s="269"/>
      <c r="K146" s="269"/>
      <c r="L146" s="160" t="s">
        <v>1026</v>
      </c>
      <c r="M146" s="160" t="s">
        <v>253</v>
      </c>
      <c r="N146" s="160"/>
      <c r="O146" s="147">
        <v>45293</v>
      </c>
      <c r="P146" s="147">
        <v>45657</v>
      </c>
      <c r="Q146" s="190" t="s">
        <v>1027</v>
      </c>
      <c r="R146" s="163" t="s">
        <v>1028</v>
      </c>
      <c r="S146" s="143" t="s">
        <v>1029</v>
      </c>
      <c r="T146" s="164" t="s">
        <v>1030</v>
      </c>
      <c r="U146" s="194"/>
      <c r="V146" s="194"/>
      <c r="W146" s="194"/>
      <c r="X146" s="194"/>
    </row>
    <row r="147" spans="1:24" ht="22.5" customHeight="1" x14ac:dyDescent="0.35">
      <c r="A147" s="314"/>
      <c r="B147" s="287"/>
      <c r="C147" s="292" t="s">
        <v>1031</v>
      </c>
      <c r="D147" s="293" t="s">
        <v>1032</v>
      </c>
      <c r="E147" s="130" t="s">
        <v>1033</v>
      </c>
      <c r="F147" s="303">
        <v>33</v>
      </c>
      <c r="G147" s="280" t="s">
        <v>142</v>
      </c>
      <c r="H147" s="146" t="s">
        <v>256</v>
      </c>
      <c r="I147" s="328" t="s">
        <v>40</v>
      </c>
      <c r="J147" s="285">
        <v>0.9</v>
      </c>
      <c r="K147" s="286" t="s">
        <v>5</v>
      </c>
      <c r="L147" s="149" t="s">
        <v>1034</v>
      </c>
      <c r="M147" s="149" t="s">
        <v>40</v>
      </c>
      <c r="N147" s="149" t="s">
        <v>1035</v>
      </c>
      <c r="O147" s="156">
        <v>45292</v>
      </c>
      <c r="P147" s="156">
        <v>45382</v>
      </c>
      <c r="Q147" s="135" t="s">
        <v>1036</v>
      </c>
      <c r="R147" s="136" t="s">
        <v>1037</v>
      </c>
      <c r="S147" s="158" t="s">
        <v>1038</v>
      </c>
      <c r="T147" s="138" t="s">
        <v>1039</v>
      </c>
    </row>
    <row r="148" spans="1:24" ht="22.5" customHeight="1" x14ac:dyDescent="0.35">
      <c r="A148" s="314"/>
      <c r="B148" s="287"/>
      <c r="C148" s="281"/>
      <c r="D148" s="294"/>
      <c r="E148" s="181" t="s">
        <v>1040</v>
      </c>
      <c r="F148" s="281"/>
      <c r="G148" s="281"/>
      <c r="H148" s="316" t="s">
        <v>1041</v>
      </c>
      <c r="I148" s="283"/>
      <c r="J148" s="281"/>
      <c r="K148" s="281"/>
      <c r="L148" s="149" t="s">
        <v>1042</v>
      </c>
      <c r="M148" s="149" t="s">
        <v>40</v>
      </c>
      <c r="N148" s="149"/>
      <c r="O148" s="156">
        <v>45292</v>
      </c>
      <c r="P148" s="156">
        <v>45473</v>
      </c>
      <c r="Q148" s="135" t="s">
        <v>1043</v>
      </c>
      <c r="R148" s="136" t="s">
        <v>1044</v>
      </c>
      <c r="S148" s="170" t="s">
        <v>1045</v>
      </c>
      <c r="T148" s="138" t="s">
        <v>1046</v>
      </c>
    </row>
    <row r="149" spans="1:24" ht="22.5" customHeight="1" x14ac:dyDescent="0.35">
      <c r="A149" s="314"/>
      <c r="B149" s="287"/>
      <c r="C149" s="281"/>
      <c r="D149" s="294"/>
      <c r="E149" s="181" t="s">
        <v>1047</v>
      </c>
      <c r="F149" s="281"/>
      <c r="G149" s="281"/>
      <c r="H149" s="281"/>
      <c r="I149" s="283"/>
      <c r="J149" s="281"/>
      <c r="K149" s="281"/>
      <c r="L149" s="149" t="s">
        <v>1048</v>
      </c>
      <c r="M149" s="149" t="s">
        <v>1035</v>
      </c>
      <c r="N149" s="149"/>
      <c r="O149" s="156">
        <v>45383</v>
      </c>
      <c r="P149" s="156">
        <v>45657</v>
      </c>
      <c r="Q149" s="135" t="s">
        <v>1049</v>
      </c>
      <c r="R149" s="136" t="s">
        <v>1050</v>
      </c>
      <c r="S149" s="170" t="s">
        <v>1051</v>
      </c>
      <c r="T149" s="138" t="s">
        <v>1052</v>
      </c>
    </row>
    <row r="150" spans="1:24" ht="22.5" customHeight="1" x14ac:dyDescent="0.35">
      <c r="A150" s="314"/>
      <c r="B150" s="287"/>
      <c r="C150" s="281"/>
      <c r="D150" s="294"/>
      <c r="E150" s="181"/>
      <c r="F150" s="281"/>
      <c r="G150" s="281"/>
      <c r="H150" s="281"/>
      <c r="I150" s="283"/>
      <c r="J150" s="281"/>
      <c r="K150" s="281"/>
      <c r="L150" s="149" t="s">
        <v>1053</v>
      </c>
      <c r="M150" s="149" t="s">
        <v>40</v>
      </c>
      <c r="N150" s="149" t="s">
        <v>874</v>
      </c>
      <c r="O150" s="156">
        <v>45296</v>
      </c>
      <c r="P150" s="156">
        <v>45657</v>
      </c>
      <c r="Q150" s="135" t="s">
        <v>786</v>
      </c>
      <c r="R150" s="136" t="s">
        <v>1054</v>
      </c>
      <c r="S150" s="295" t="s">
        <v>1055</v>
      </c>
      <c r="T150" s="302" t="s">
        <v>1056</v>
      </c>
    </row>
    <row r="151" spans="1:24" ht="22.5" customHeight="1" x14ac:dyDescent="0.35">
      <c r="A151" s="315"/>
      <c r="B151" s="318"/>
      <c r="C151" s="269"/>
      <c r="D151" s="272"/>
      <c r="E151" s="195"/>
      <c r="F151" s="269"/>
      <c r="G151" s="269"/>
      <c r="H151" s="269"/>
      <c r="I151" s="284"/>
      <c r="J151" s="269"/>
      <c r="K151" s="269"/>
      <c r="L151" s="149" t="s">
        <v>1057</v>
      </c>
      <c r="M151" s="149" t="s">
        <v>40</v>
      </c>
      <c r="N151" s="149" t="s">
        <v>874</v>
      </c>
      <c r="O151" s="156">
        <v>45296</v>
      </c>
      <c r="P151" s="156">
        <v>45657</v>
      </c>
      <c r="Q151" s="135" t="s">
        <v>786</v>
      </c>
      <c r="R151" s="136" t="s">
        <v>1058</v>
      </c>
      <c r="S151" s="269"/>
      <c r="T151" s="269"/>
    </row>
    <row r="152" spans="1:24" ht="15.5" x14ac:dyDescent="0.35">
      <c r="A152" s="30"/>
      <c r="B152" s="27"/>
      <c r="C152" s="27"/>
      <c r="D152" s="27"/>
      <c r="E152" s="27"/>
      <c r="F152" s="28"/>
      <c r="G152" s="27"/>
      <c r="H152" s="27"/>
      <c r="I152" s="29"/>
      <c r="J152" s="30"/>
      <c r="K152" s="30"/>
      <c r="L152" s="30"/>
      <c r="M152" s="196"/>
      <c r="N152" s="196"/>
      <c r="O152" s="64"/>
      <c r="P152" s="64"/>
      <c r="Q152" s="197"/>
      <c r="R152" s="197"/>
      <c r="S152" s="197"/>
      <c r="T152" s="197"/>
    </row>
    <row r="153" spans="1:24" ht="15.5" x14ac:dyDescent="0.35">
      <c r="A153" s="30"/>
      <c r="B153" s="27"/>
      <c r="C153" s="27"/>
      <c r="D153" s="27"/>
      <c r="E153" s="27"/>
      <c r="F153" s="28"/>
      <c r="G153" s="27"/>
      <c r="H153" s="27"/>
      <c r="I153" s="29"/>
      <c r="J153" s="30"/>
      <c r="K153" s="30"/>
      <c r="L153" s="30"/>
      <c r="M153" s="198"/>
      <c r="N153" s="198"/>
      <c r="O153" s="28"/>
      <c r="P153" s="28"/>
      <c r="Q153" s="197"/>
      <c r="R153" s="197"/>
      <c r="S153" s="197"/>
      <c r="T153" s="197"/>
    </row>
    <row r="154" spans="1:24" ht="15.5" x14ac:dyDescent="0.35">
      <c r="A154" s="362"/>
      <c r="B154" s="363"/>
      <c r="C154" s="363"/>
      <c r="D154" s="363"/>
      <c r="E154" s="363"/>
      <c r="F154" s="363"/>
      <c r="G154" s="363"/>
      <c r="H154" s="363"/>
      <c r="I154" s="363"/>
      <c r="J154" s="363"/>
      <c r="K154" s="363"/>
      <c r="L154" s="363"/>
      <c r="M154" s="198"/>
      <c r="N154" s="198"/>
      <c r="O154" s="28"/>
      <c r="P154" s="28"/>
      <c r="Q154" s="197"/>
      <c r="R154" s="197"/>
      <c r="S154" s="197"/>
      <c r="T154" s="197"/>
    </row>
    <row r="155" spans="1:24" ht="15.5" x14ac:dyDescent="0.35">
      <c r="A155" s="30"/>
      <c r="B155" s="27"/>
      <c r="C155" s="27"/>
      <c r="D155" s="27"/>
      <c r="E155" s="27"/>
      <c r="F155" s="28"/>
      <c r="G155" s="27"/>
      <c r="H155" s="27"/>
      <c r="I155" s="29"/>
      <c r="J155" s="30"/>
      <c r="K155" s="30"/>
      <c r="L155" s="30"/>
      <c r="M155" s="198"/>
      <c r="N155" s="198"/>
      <c r="O155" s="28"/>
      <c r="P155" s="28"/>
      <c r="Q155" s="197"/>
      <c r="R155" s="197"/>
      <c r="S155" s="197"/>
      <c r="T155" s="197"/>
    </row>
    <row r="156" spans="1:24" ht="15.5" x14ac:dyDescent="0.35">
      <c r="A156" s="30"/>
      <c r="B156" s="27"/>
      <c r="C156" s="27"/>
      <c r="D156" s="27"/>
      <c r="E156" s="27"/>
      <c r="F156" s="28"/>
      <c r="G156" s="27"/>
      <c r="H156" s="27"/>
      <c r="I156" s="29"/>
      <c r="J156" s="30"/>
      <c r="K156" s="30"/>
      <c r="L156" s="30"/>
      <c r="M156" s="198"/>
      <c r="N156" s="198"/>
      <c r="O156" s="28"/>
      <c r="P156" s="28"/>
      <c r="Q156" s="197"/>
      <c r="R156" s="197"/>
      <c r="S156" s="197"/>
      <c r="T156" s="197"/>
    </row>
    <row r="157" spans="1:24" ht="15.5" x14ac:dyDescent="0.35">
      <c r="A157" s="30"/>
      <c r="B157" s="27"/>
      <c r="C157" s="27"/>
      <c r="D157" s="27"/>
      <c r="E157" s="27"/>
      <c r="F157" s="28"/>
      <c r="G157" s="27"/>
      <c r="H157" s="27"/>
      <c r="I157" s="29"/>
      <c r="J157" s="30"/>
      <c r="K157" s="30"/>
      <c r="L157" s="30"/>
      <c r="M157" s="198"/>
      <c r="N157" s="198"/>
      <c r="O157" s="28"/>
      <c r="P157" s="28"/>
      <c r="Q157" s="197"/>
      <c r="R157" s="197"/>
      <c r="S157" s="197"/>
      <c r="T157" s="197"/>
    </row>
    <row r="158" spans="1:24" ht="15.5" x14ac:dyDescent="0.35">
      <c r="A158" s="30"/>
      <c r="B158" s="27"/>
      <c r="C158" s="27"/>
      <c r="D158" s="27"/>
      <c r="E158" s="27"/>
      <c r="F158" s="28"/>
      <c r="G158" s="27"/>
      <c r="H158" s="27"/>
      <c r="I158" s="29"/>
      <c r="J158" s="30"/>
      <c r="K158" s="30"/>
      <c r="L158" s="30"/>
      <c r="M158" s="198"/>
      <c r="N158" s="198"/>
      <c r="O158" s="28"/>
      <c r="P158" s="28"/>
      <c r="Q158" s="197"/>
      <c r="R158" s="197"/>
      <c r="S158" s="197"/>
      <c r="T158" s="197"/>
    </row>
    <row r="159" spans="1:24" ht="15.5" x14ac:dyDescent="0.35">
      <c r="A159" s="30"/>
      <c r="B159" s="27"/>
      <c r="C159" s="27"/>
      <c r="D159" s="27"/>
      <c r="E159" s="27"/>
      <c r="F159" s="28"/>
      <c r="G159" s="27"/>
      <c r="H159" s="27"/>
      <c r="I159" s="29"/>
      <c r="J159" s="30"/>
      <c r="K159" s="30"/>
      <c r="L159" s="30"/>
      <c r="M159" s="198"/>
      <c r="N159" s="198"/>
      <c r="O159" s="28"/>
      <c r="P159" s="28"/>
      <c r="Q159" s="197"/>
      <c r="R159" s="197"/>
      <c r="S159" s="197"/>
      <c r="T159" s="197"/>
    </row>
    <row r="160" spans="1:24" ht="15.5" x14ac:dyDescent="0.35">
      <c r="A160" s="30"/>
      <c r="B160" s="27"/>
      <c r="C160" s="27"/>
      <c r="D160" s="27"/>
      <c r="E160" s="27"/>
      <c r="F160" s="28"/>
      <c r="G160" s="27"/>
      <c r="H160" s="27"/>
      <c r="I160" s="29"/>
      <c r="J160" s="30"/>
      <c r="K160" s="30"/>
      <c r="L160" s="30"/>
      <c r="M160" s="198"/>
      <c r="N160" s="198"/>
      <c r="O160" s="28"/>
      <c r="P160" s="28"/>
      <c r="Q160" s="197"/>
      <c r="R160" s="197"/>
      <c r="S160" s="197"/>
      <c r="T160" s="197"/>
    </row>
    <row r="161" spans="1:20" ht="15.5" x14ac:dyDescent="0.35">
      <c r="A161" s="30"/>
      <c r="B161" s="27"/>
      <c r="C161" s="27"/>
      <c r="D161" s="27"/>
      <c r="E161" s="27"/>
      <c r="F161" s="28"/>
      <c r="G161" s="27"/>
      <c r="H161" s="27"/>
      <c r="I161" s="29"/>
      <c r="J161" s="30"/>
      <c r="K161" s="30"/>
      <c r="L161" s="30"/>
      <c r="M161" s="198"/>
      <c r="N161" s="198"/>
      <c r="O161" s="28"/>
      <c r="P161" s="28"/>
      <c r="Q161" s="197"/>
      <c r="R161" s="197"/>
      <c r="S161" s="197"/>
      <c r="T161" s="197"/>
    </row>
    <row r="162" spans="1:20" ht="15.5" x14ac:dyDescent="0.35">
      <c r="A162" s="30"/>
      <c r="B162" s="27"/>
      <c r="C162" s="27"/>
      <c r="D162" s="27"/>
      <c r="E162" s="27"/>
      <c r="F162" s="28"/>
      <c r="G162" s="27"/>
      <c r="H162" s="27"/>
      <c r="I162" s="29"/>
      <c r="J162" s="30"/>
      <c r="K162" s="30"/>
      <c r="L162" s="30"/>
      <c r="M162" s="198"/>
      <c r="N162" s="198"/>
      <c r="O162" s="28"/>
      <c r="P162" s="28"/>
      <c r="Q162" s="197"/>
      <c r="R162" s="197"/>
      <c r="S162" s="197"/>
      <c r="T162" s="197"/>
    </row>
    <row r="163" spans="1:20" ht="15.5" x14ac:dyDescent="0.35">
      <c r="A163" s="30"/>
      <c r="B163" s="27"/>
      <c r="C163" s="27"/>
      <c r="D163" s="27"/>
      <c r="E163" s="27"/>
      <c r="F163" s="28"/>
      <c r="G163" s="27"/>
      <c r="H163" s="27"/>
      <c r="I163" s="29"/>
      <c r="J163" s="30"/>
      <c r="K163" s="30"/>
      <c r="L163" s="30"/>
      <c r="M163" s="198"/>
      <c r="N163" s="198"/>
      <c r="O163" s="28"/>
      <c r="P163" s="28"/>
      <c r="Q163" s="197"/>
      <c r="R163" s="197"/>
      <c r="S163" s="197"/>
      <c r="T163" s="197"/>
    </row>
    <row r="164" spans="1:20" ht="15.5" x14ac:dyDescent="0.35">
      <c r="A164" s="30"/>
      <c r="B164" s="27"/>
      <c r="C164" s="27"/>
      <c r="D164" s="27"/>
      <c r="E164" s="27"/>
      <c r="F164" s="28"/>
      <c r="G164" s="27"/>
      <c r="H164" s="27"/>
      <c r="I164" s="29"/>
      <c r="J164" s="30"/>
      <c r="K164" s="30"/>
      <c r="L164" s="30"/>
      <c r="M164" s="198"/>
      <c r="N164" s="198"/>
      <c r="O164" s="28"/>
      <c r="P164" s="28"/>
      <c r="Q164" s="197"/>
      <c r="R164" s="197"/>
      <c r="S164" s="197"/>
      <c r="T164" s="197"/>
    </row>
    <row r="165" spans="1:20" ht="15.5" x14ac:dyDescent="0.35">
      <c r="A165" s="30"/>
      <c r="B165" s="27"/>
      <c r="C165" s="27"/>
      <c r="D165" s="27"/>
      <c r="E165" s="27"/>
      <c r="F165" s="28"/>
      <c r="G165" s="27"/>
      <c r="H165" s="27"/>
      <c r="I165" s="29"/>
      <c r="J165" s="30"/>
      <c r="K165" s="30"/>
      <c r="L165" s="30"/>
      <c r="M165" s="198"/>
      <c r="N165" s="198"/>
      <c r="O165" s="28"/>
      <c r="P165" s="28"/>
      <c r="Q165" s="197"/>
      <c r="R165" s="197"/>
      <c r="S165" s="197"/>
      <c r="T165" s="197"/>
    </row>
    <row r="166" spans="1:20" ht="15.5" x14ac:dyDescent="0.35">
      <c r="A166" s="30"/>
      <c r="B166" s="27"/>
      <c r="C166" s="27"/>
      <c r="D166" s="27"/>
      <c r="E166" s="27"/>
      <c r="F166" s="28"/>
      <c r="G166" s="27"/>
      <c r="H166" s="27"/>
      <c r="I166" s="29"/>
      <c r="J166" s="30"/>
      <c r="K166" s="30"/>
      <c r="L166" s="30"/>
      <c r="M166" s="198"/>
      <c r="N166" s="198"/>
      <c r="O166" s="28"/>
      <c r="P166" s="28"/>
      <c r="Q166" s="197"/>
      <c r="R166" s="197"/>
      <c r="S166" s="197"/>
      <c r="T166" s="197"/>
    </row>
    <row r="167" spans="1:20" ht="15.5" x14ac:dyDescent="0.35">
      <c r="A167" s="30"/>
      <c r="B167" s="27"/>
      <c r="C167" s="27"/>
      <c r="D167" s="27"/>
      <c r="E167" s="27"/>
      <c r="F167" s="28"/>
      <c r="G167" s="27"/>
      <c r="H167" s="27"/>
      <c r="I167" s="29"/>
      <c r="J167" s="30"/>
      <c r="K167" s="30"/>
      <c r="L167" s="30"/>
      <c r="M167" s="198"/>
      <c r="N167" s="198"/>
      <c r="O167" s="28"/>
      <c r="P167" s="28"/>
      <c r="Q167" s="197"/>
      <c r="R167" s="197"/>
      <c r="S167" s="197"/>
      <c r="T167" s="197"/>
    </row>
    <row r="168" spans="1:20" ht="15.5" x14ac:dyDescent="0.35">
      <c r="A168" s="30"/>
      <c r="B168" s="27"/>
      <c r="C168" s="27"/>
      <c r="D168" s="27"/>
      <c r="E168" s="27"/>
      <c r="F168" s="28"/>
      <c r="G168" s="27"/>
      <c r="H168" s="27"/>
      <c r="I168" s="29"/>
      <c r="J168" s="30"/>
      <c r="K168" s="30"/>
      <c r="L168" s="30"/>
      <c r="M168" s="198"/>
      <c r="N168" s="198"/>
      <c r="O168" s="28"/>
      <c r="P168" s="28"/>
      <c r="Q168" s="197"/>
      <c r="R168" s="197"/>
      <c r="S168" s="197"/>
      <c r="T168" s="197"/>
    </row>
    <row r="169" spans="1:20" ht="15.5" x14ac:dyDescent="0.35">
      <c r="A169" s="30"/>
      <c r="B169" s="27"/>
      <c r="C169" s="27"/>
      <c r="D169" s="27"/>
      <c r="E169" s="27"/>
      <c r="F169" s="28"/>
      <c r="G169" s="27"/>
      <c r="H169" s="27"/>
      <c r="I169" s="29"/>
      <c r="J169" s="30"/>
      <c r="K169" s="30"/>
      <c r="L169" s="30"/>
      <c r="M169" s="198"/>
      <c r="N169" s="198"/>
      <c r="O169" s="28"/>
      <c r="P169" s="28"/>
      <c r="Q169" s="197"/>
      <c r="R169" s="197"/>
      <c r="S169" s="197"/>
      <c r="T169" s="197"/>
    </row>
    <row r="170" spans="1:20" ht="15.5" x14ac:dyDescent="0.35">
      <c r="A170" s="30"/>
      <c r="B170" s="27"/>
      <c r="C170" s="27"/>
      <c r="D170" s="27"/>
      <c r="E170" s="27"/>
      <c r="F170" s="28"/>
      <c r="G170" s="27"/>
      <c r="H170" s="27"/>
      <c r="I170" s="29"/>
      <c r="J170" s="30"/>
      <c r="K170" s="30"/>
      <c r="L170" s="30"/>
      <c r="M170" s="198"/>
      <c r="N170" s="198"/>
      <c r="O170" s="28"/>
      <c r="P170" s="28"/>
      <c r="Q170" s="197"/>
      <c r="R170" s="197"/>
      <c r="S170" s="197"/>
      <c r="T170" s="197"/>
    </row>
    <row r="171" spans="1:20" ht="15.5" x14ac:dyDescent="0.35">
      <c r="A171" s="30"/>
      <c r="B171" s="27"/>
      <c r="C171" s="27"/>
      <c r="D171" s="27"/>
      <c r="E171" s="27"/>
      <c r="F171" s="28"/>
      <c r="G171" s="27"/>
      <c r="H171" s="27"/>
      <c r="I171" s="29"/>
      <c r="J171" s="30"/>
      <c r="K171" s="30"/>
      <c r="L171" s="30"/>
      <c r="M171" s="198"/>
      <c r="N171" s="198"/>
      <c r="O171" s="28"/>
      <c r="P171" s="28"/>
      <c r="Q171" s="197"/>
      <c r="R171" s="197"/>
      <c r="S171" s="197"/>
      <c r="T171" s="197"/>
    </row>
    <row r="172" spans="1:20" ht="15.5" x14ac:dyDescent="0.35">
      <c r="A172" s="30"/>
      <c r="B172" s="27"/>
      <c r="C172" s="27"/>
      <c r="D172" s="27"/>
      <c r="E172" s="27"/>
      <c r="F172" s="28"/>
      <c r="G172" s="27"/>
      <c r="H172" s="27"/>
      <c r="I172" s="29"/>
      <c r="J172" s="30"/>
      <c r="K172" s="30"/>
      <c r="L172" s="30"/>
      <c r="M172" s="198"/>
      <c r="N172" s="198"/>
      <c r="O172" s="28"/>
      <c r="P172" s="28"/>
      <c r="Q172" s="197"/>
      <c r="R172" s="197"/>
      <c r="S172" s="197"/>
      <c r="T172" s="197"/>
    </row>
    <row r="173" spans="1:20" ht="15.5" x14ac:dyDescent="0.35">
      <c r="A173" s="30"/>
      <c r="B173" s="27"/>
      <c r="C173" s="27"/>
      <c r="D173" s="27"/>
      <c r="E173" s="27"/>
      <c r="F173" s="28"/>
      <c r="G173" s="27"/>
      <c r="H173" s="27"/>
      <c r="I173" s="29"/>
      <c r="J173" s="30"/>
      <c r="K173" s="30"/>
      <c r="L173" s="30"/>
      <c r="M173" s="198"/>
      <c r="N173" s="198"/>
      <c r="O173" s="28"/>
      <c r="P173" s="28"/>
      <c r="Q173" s="197"/>
      <c r="R173" s="197"/>
      <c r="S173" s="197"/>
      <c r="T173" s="197"/>
    </row>
    <row r="174" spans="1:20" ht="15.5" x14ac:dyDescent="0.35">
      <c r="A174" s="30"/>
      <c r="B174" s="27"/>
      <c r="C174" s="27"/>
      <c r="D174" s="27"/>
      <c r="E174" s="27"/>
      <c r="F174" s="28"/>
      <c r="G174" s="27"/>
      <c r="H174" s="27"/>
      <c r="I174" s="29"/>
      <c r="J174" s="30"/>
      <c r="K174" s="30"/>
      <c r="L174" s="30"/>
      <c r="M174" s="198"/>
      <c r="N174" s="198"/>
      <c r="O174" s="28"/>
      <c r="P174" s="28"/>
      <c r="Q174" s="197"/>
      <c r="R174" s="197"/>
      <c r="S174" s="197"/>
      <c r="T174" s="197"/>
    </row>
    <row r="175" spans="1:20" ht="15.5" x14ac:dyDescent="0.35">
      <c r="A175" s="30"/>
      <c r="B175" s="27"/>
      <c r="C175" s="27"/>
      <c r="D175" s="27"/>
      <c r="E175" s="27"/>
      <c r="F175" s="28"/>
      <c r="G175" s="27"/>
      <c r="H175" s="27"/>
      <c r="I175" s="29"/>
      <c r="J175" s="30"/>
      <c r="K175" s="30"/>
      <c r="L175" s="30"/>
      <c r="M175" s="198"/>
      <c r="N175" s="198"/>
      <c r="O175" s="28"/>
      <c r="P175" s="28"/>
      <c r="Q175" s="197"/>
      <c r="R175" s="197"/>
      <c r="S175" s="197"/>
      <c r="T175" s="197"/>
    </row>
    <row r="176" spans="1:20" ht="15.5" x14ac:dyDescent="0.35">
      <c r="A176" s="30"/>
      <c r="B176" s="27"/>
      <c r="C176" s="27"/>
      <c r="D176" s="27"/>
      <c r="E176" s="27"/>
      <c r="F176" s="28"/>
      <c r="G176" s="27"/>
      <c r="H176" s="27"/>
      <c r="I176" s="29"/>
      <c r="J176" s="30"/>
      <c r="K176" s="30"/>
      <c r="L176" s="30"/>
      <c r="M176" s="198"/>
      <c r="N176" s="198"/>
      <c r="O176" s="28"/>
      <c r="P176" s="28"/>
      <c r="Q176" s="197"/>
      <c r="R176" s="197"/>
      <c r="S176" s="197"/>
      <c r="T176" s="197"/>
    </row>
    <row r="177" spans="1:20" ht="15.5" x14ac:dyDescent="0.35">
      <c r="A177" s="30"/>
      <c r="B177" s="27"/>
      <c r="C177" s="27"/>
      <c r="D177" s="27"/>
      <c r="E177" s="27"/>
      <c r="F177" s="28"/>
      <c r="G177" s="27"/>
      <c r="H177" s="27"/>
      <c r="I177" s="29"/>
      <c r="J177" s="30"/>
      <c r="K177" s="30"/>
      <c r="L177" s="30"/>
      <c r="M177" s="198"/>
      <c r="N177" s="198"/>
      <c r="O177" s="28"/>
      <c r="P177" s="28"/>
      <c r="Q177" s="197"/>
      <c r="R177" s="197"/>
      <c r="S177" s="197"/>
      <c r="T177" s="197"/>
    </row>
    <row r="178" spans="1:20" ht="15.5" x14ac:dyDescent="0.35">
      <c r="A178" s="30"/>
      <c r="B178" s="27"/>
      <c r="C178" s="27"/>
      <c r="D178" s="27"/>
      <c r="E178" s="27"/>
      <c r="F178" s="28"/>
      <c r="G178" s="27"/>
      <c r="H178" s="27"/>
      <c r="I178" s="29"/>
      <c r="J178" s="30"/>
      <c r="K178" s="30"/>
      <c r="L178" s="30"/>
      <c r="M178" s="198"/>
      <c r="N178" s="198"/>
      <c r="O178" s="28"/>
      <c r="P178" s="28"/>
      <c r="Q178" s="197"/>
      <c r="R178" s="197"/>
      <c r="S178" s="197"/>
      <c r="T178" s="197"/>
    </row>
    <row r="179" spans="1:20" ht="15.5" x14ac:dyDescent="0.35">
      <c r="A179" s="30"/>
      <c r="B179" s="27"/>
      <c r="C179" s="27"/>
      <c r="D179" s="27"/>
      <c r="E179" s="27"/>
      <c r="F179" s="28"/>
      <c r="G179" s="27"/>
      <c r="H179" s="27"/>
      <c r="I179" s="29"/>
      <c r="J179" s="30"/>
      <c r="K179" s="30"/>
      <c r="L179" s="30"/>
      <c r="M179" s="198"/>
      <c r="N179" s="198"/>
      <c r="O179" s="28"/>
      <c r="P179" s="28"/>
      <c r="Q179" s="197"/>
      <c r="R179" s="197"/>
      <c r="S179" s="197"/>
      <c r="T179" s="197"/>
    </row>
    <row r="180" spans="1:20" ht="15.5" x14ac:dyDescent="0.35">
      <c r="A180" s="30"/>
      <c r="B180" s="27"/>
      <c r="C180" s="27"/>
      <c r="D180" s="27"/>
      <c r="E180" s="27"/>
      <c r="F180" s="28"/>
      <c r="G180" s="27"/>
      <c r="H180" s="27"/>
      <c r="I180" s="29"/>
      <c r="J180" s="30"/>
      <c r="K180" s="30"/>
      <c r="L180" s="30"/>
      <c r="M180" s="198"/>
      <c r="N180" s="198"/>
      <c r="O180" s="28"/>
      <c r="P180" s="28"/>
      <c r="Q180" s="197"/>
      <c r="R180" s="197"/>
      <c r="S180" s="197"/>
      <c r="T180" s="197"/>
    </row>
    <row r="181" spans="1:20" ht="15.5" x14ac:dyDescent="0.35">
      <c r="A181" s="30"/>
      <c r="B181" s="27"/>
      <c r="C181" s="27"/>
      <c r="D181" s="27"/>
      <c r="E181" s="27"/>
      <c r="F181" s="28"/>
      <c r="G181" s="27"/>
      <c r="H181" s="27"/>
      <c r="I181" s="29"/>
      <c r="J181" s="30"/>
      <c r="K181" s="30"/>
      <c r="L181" s="30"/>
      <c r="M181" s="198"/>
      <c r="N181" s="198"/>
      <c r="O181" s="28"/>
      <c r="P181" s="28"/>
      <c r="Q181" s="197"/>
      <c r="R181" s="197"/>
      <c r="S181" s="197"/>
      <c r="T181" s="197"/>
    </row>
    <row r="182" spans="1:20" ht="15.5" x14ac:dyDescent="0.35">
      <c r="A182" s="30"/>
      <c r="B182" s="27"/>
      <c r="C182" s="27"/>
      <c r="D182" s="27"/>
      <c r="E182" s="27"/>
      <c r="F182" s="28"/>
      <c r="G182" s="27"/>
      <c r="H182" s="27"/>
      <c r="I182" s="29"/>
      <c r="J182" s="30"/>
      <c r="K182" s="30"/>
      <c r="L182" s="30"/>
      <c r="M182" s="198"/>
      <c r="N182" s="198"/>
      <c r="O182" s="28"/>
      <c r="P182" s="28"/>
      <c r="Q182" s="197"/>
      <c r="R182" s="197"/>
      <c r="S182" s="197"/>
      <c r="T182" s="197"/>
    </row>
    <row r="183" spans="1:20" ht="15.5" x14ac:dyDescent="0.35">
      <c r="A183" s="30"/>
      <c r="B183" s="27"/>
      <c r="C183" s="27"/>
      <c r="D183" s="27"/>
      <c r="E183" s="27"/>
      <c r="F183" s="28"/>
      <c r="G183" s="27"/>
      <c r="H183" s="27"/>
      <c r="I183" s="29"/>
      <c r="J183" s="30"/>
      <c r="K183" s="30"/>
      <c r="L183" s="30"/>
      <c r="M183" s="198"/>
      <c r="N183" s="198"/>
      <c r="O183" s="28"/>
      <c r="P183" s="28"/>
      <c r="Q183" s="197"/>
      <c r="R183" s="197"/>
      <c r="S183" s="197"/>
      <c r="T183" s="197"/>
    </row>
    <row r="184" spans="1:20" ht="15.5" x14ac:dyDescent="0.35">
      <c r="A184" s="30"/>
      <c r="B184" s="27"/>
      <c r="C184" s="27"/>
      <c r="D184" s="27"/>
      <c r="E184" s="27"/>
      <c r="F184" s="28"/>
      <c r="G184" s="27"/>
      <c r="H184" s="27"/>
      <c r="I184" s="29"/>
      <c r="J184" s="30"/>
      <c r="K184" s="30"/>
      <c r="L184" s="30"/>
      <c r="M184" s="198"/>
      <c r="N184" s="198"/>
      <c r="O184" s="28"/>
      <c r="P184" s="28"/>
      <c r="Q184" s="197"/>
      <c r="R184" s="197"/>
      <c r="S184" s="197"/>
      <c r="T184" s="197"/>
    </row>
    <row r="185" spans="1:20" ht="15.5" x14ac:dyDescent="0.35">
      <c r="A185" s="30"/>
      <c r="B185" s="27"/>
      <c r="C185" s="27"/>
      <c r="D185" s="27"/>
      <c r="E185" s="27"/>
      <c r="F185" s="28"/>
      <c r="G185" s="27"/>
      <c r="H185" s="27"/>
      <c r="I185" s="29"/>
      <c r="J185" s="30"/>
      <c r="K185" s="30"/>
      <c r="L185" s="30"/>
      <c r="M185" s="198"/>
      <c r="N185" s="198"/>
      <c r="O185" s="28"/>
      <c r="P185" s="28"/>
      <c r="Q185" s="197"/>
      <c r="R185" s="197"/>
      <c r="S185" s="197"/>
      <c r="T185" s="197"/>
    </row>
    <row r="186" spans="1:20" ht="15.5" x14ac:dyDescent="0.35">
      <c r="A186" s="30"/>
      <c r="B186" s="27"/>
      <c r="C186" s="27"/>
      <c r="D186" s="27"/>
      <c r="E186" s="27"/>
      <c r="F186" s="28"/>
      <c r="G186" s="27"/>
      <c r="H186" s="27"/>
      <c r="I186" s="29"/>
      <c r="J186" s="30"/>
      <c r="K186" s="30"/>
      <c r="L186" s="30"/>
      <c r="M186" s="198"/>
      <c r="N186" s="198"/>
      <c r="O186" s="28"/>
      <c r="P186" s="28"/>
      <c r="Q186" s="197"/>
      <c r="R186" s="197"/>
      <c r="S186" s="197"/>
      <c r="T186" s="197"/>
    </row>
    <row r="187" spans="1:20" ht="15.5" x14ac:dyDescent="0.35">
      <c r="A187" s="30"/>
      <c r="B187" s="27"/>
      <c r="C187" s="27"/>
      <c r="D187" s="27"/>
      <c r="E187" s="27"/>
      <c r="F187" s="28"/>
      <c r="G187" s="27"/>
      <c r="H187" s="27"/>
      <c r="I187" s="29"/>
      <c r="J187" s="30"/>
      <c r="K187" s="30"/>
      <c r="L187" s="30"/>
      <c r="M187" s="198"/>
      <c r="N187" s="198"/>
      <c r="O187" s="28"/>
      <c r="P187" s="28"/>
      <c r="Q187" s="197"/>
      <c r="R187" s="197"/>
      <c r="S187" s="197"/>
      <c r="T187" s="197"/>
    </row>
    <row r="188" spans="1:20" ht="15.5" x14ac:dyDescent="0.35">
      <c r="A188" s="30"/>
      <c r="B188" s="27"/>
      <c r="C188" s="27"/>
      <c r="D188" s="27"/>
      <c r="E188" s="27"/>
      <c r="F188" s="28"/>
      <c r="G188" s="27"/>
      <c r="H188" s="27"/>
      <c r="I188" s="29"/>
      <c r="J188" s="30"/>
      <c r="K188" s="30"/>
      <c r="L188" s="30"/>
      <c r="M188" s="198"/>
      <c r="N188" s="198"/>
      <c r="O188" s="28"/>
      <c r="P188" s="28"/>
      <c r="Q188" s="197"/>
      <c r="R188" s="197"/>
      <c r="S188" s="197"/>
      <c r="T188" s="197"/>
    </row>
    <row r="189" spans="1:20" ht="15.5" x14ac:dyDescent="0.35">
      <c r="A189" s="30"/>
      <c r="B189" s="27"/>
      <c r="C189" s="27"/>
      <c r="D189" s="27"/>
      <c r="E189" s="27"/>
      <c r="F189" s="28"/>
      <c r="G189" s="27"/>
      <c r="H189" s="27"/>
      <c r="I189" s="29"/>
      <c r="J189" s="30"/>
      <c r="K189" s="30"/>
      <c r="L189" s="30"/>
      <c r="M189" s="198"/>
      <c r="N189" s="198"/>
      <c r="O189" s="28"/>
      <c r="P189" s="28"/>
      <c r="Q189" s="197"/>
      <c r="R189" s="197"/>
      <c r="S189" s="197"/>
      <c r="T189" s="197"/>
    </row>
    <row r="190" spans="1:20" ht="15.5" x14ac:dyDescent="0.35">
      <c r="A190" s="30"/>
      <c r="B190" s="27"/>
      <c r="C190" s="27"/>
      <c r="D190" s="27"/>
      <c r="E190" s="27"/>
      <c r="F190" s="28"/>
      <c r="G190" s="27"/>
      <c r="H190" s="27"/>
      <c r="I190" s="29"/>
      <c r="J190" s="30"/>
      <c r="K190" s="30"/>
      <c r="L190" s="30"/>
      <c r="M190" s="198"/>
      <c r="N190" s="198"/>
      <c r="O190" s="28"/>
      <c r="P190" s="28"/>
      <c r="Q190" s="197"/>
      <c r="R190" s="197"/>
      <c r="S190" s="197"/>
      <c r="T190" s="197"/>
    </row>
    <row r="191" spans="1:20" ht="15.5" x14ac:dyDescent="0.35">
      <c r="A191" s="30"/>
      <c r="B191" s="27"/>
      <c r="C191" s="27"/>
      <c r="D191" s="27"/>
      <c r="E191" s="27"/>
      <c r="F191" s="28"/>
      <c r="G191" s="27"/>
      <c r="H191" s="27"/>
      <c r="I191" s="29"/>
      <c r="J191" s="30"/>
      <c r="K191" s="30"/>
      <c r="L191" s="30"/>
      <c r="M191" s="198"/>
      <c r="N191" s="198"/>
      <c r="O191" s="28"/>
      <c r="P191" s="28"/>
      <c r="Q191" s="197"/>
      <c r="R191" s="197"/>
      <c r="S191" s="197"/>
      <c r="T191" s="197"/>
    </row>
    <row r="192" spans="1:20" ht="15.5" x14ac:dyDescent="0.35">
      <c r="A192" s="30"/>
      <c r="B192" s="27"/>
      <c r="C192" s="27"/>
      <c r="D192" s="27"/>
      <c r="E192" s="27"/>
      <c r="F192" s="28"/>
      <c r="G192" s="27"/>
      <c r="H192" s="27"/>
      <c r="I192" s="29"/>
      <c r="J192" s="30"/>
      <c r="K192" s="30"/>
      <c r="L192" s="30"/>
      <c r="M192" s="198"/>
      <c r="N192" s="198"/>
      <c r="O192" s="28"/>
      <c r="P192" s="28"/>
      <c r="Q192" s="197"/>
      <c r="R192" s="197"/>
      <c r="S192" s="197"/>
      <c r="T192" s="197"/>
    </row>
    <row r="193" spans="1:20" ht="15.5" x14ac:dyDescent="0.35">
      <c r="A193" s="30"/>
      <c r="B193" s="27"/>
      <c r="C193" s="27"/>
      <c r="D193" s="27"/>
      <c r="E193" s="27"/>
      <c r="F193" s="28"/>
      <c r="G193" s="27"/>
      <c r="H193" s="27"/>
      <c r="I193" s="29"/>
      <c r="J193" s="30"/>
      <c r="K193" s="30"/>
      <c r="L193" s="30"/>
      <c r="M193" s="198"/>
      <c r="N193" s="198"/>
      <c r="O193" s="28"/>
      <c r="P193" s="28"/>
      <c r="Q193" s="197"/>
      <c r="R193" s="197"/>
      <c r="S193" s="197"/>
      <c r="T193" s="197"/>
    </row>
    <row r="194" spans="1:20" ht="15.5" x14ac:dyDescent="0.35">
      <c r="A194" s="30"/>
      <c r="B194" s="27"/>
      <c r="C194" s="27"/>
      <c r="D194" s="27"/>
      <c r="E194" s="27"/>
      <c r="F194" s="28"/>
      <c r="G194" s="27"/>
      <c r="H194" s="27"/>
      <c r="I194" s="29"/>
      <c r="J194" s="30"/>
      <c r="K194" s="30"/>
      <c r="L194" s="30"/>
      <c r="M194" s="198"/>
      <c r="N194" s="198"/>
      <c r="O194" s="28"/>
      <c r="P194" s="28"/>
      <c r="Q194" s="197"/>
      <c r="R194" s="197"/>
      <c r="S194" s="197"/>
      <c r="T194" s="197"/>
    </row>
    <row r="195" spans="1:20" ht="15.5" x14ac:dyDescent="0.35">
      <c r="A195" s="30"/>
      <c r="B195" s="27"/>
      <c r="C195" s="27"/>
      <c r="D195" s="27"/>
      <c r="E195" s="27"/>
      <c r="F195" s="28"/>
      <c r="G195" s="27"/>
      <c r="H195" s="27"/>
      <c r="I195" s="29"/>
      <c r="J195" s="30"/>
      <c r="K195" s="30"/>
      <c r="L195" s="30"/>
      <c r="M195" s="198"/>
      <c r="N195" s="198"/>
      <c r="O195" s="28"/>
      <c r="P195" s="28"/>
      <c r="Q195" s="197"/>
      <c r="R195" s="197"/>
      <c r="S195" s="197"/>
      <c r="T195" s="197"/>
    </row>
    <row r="196" spans="1:20" ht="15.5" x14ac:dyDescent="0.35">
      <c r="A196" s="30"/>
      <c r="B196" s="27"/>
      <c r="C196" s="27"/>
      <c r="D196" s="27"/>
      <c r="E196" s="27"/>
      <c r="F196" s="28"/>
      <c r="G196" s="27"/>
      <c r="H196" s="27"/>
      <c r="I196" s="29"/>
      <c r="J196" s="30"/>
      <c r="K196" s="30"/>
      <c r="L196" s="30"/>
      <c r="M196" s="198"/>
      <c r="N196" s="198"/>
      <c r="O196" s="28"/>
      <c r="P196" s="28"/>
      <c r="Q196" s="197"/>
      <c r="R196" s="197"/>
      <c r="S196" s="197"/>
      <c r="T196" s="197"/>
    </row>
    <row r="197" spans="1:20" ht="15.5" x14ac:dyDescent="0.35">
      <c r="A197" s="30"/>
      <c r="B197" s="27"/>
      <c r="C197" s="27"/>
      <c r="D197" s="27"/>
      <c r="E197" s="27"/>
      <c r="F197" s="28"/>
      <c r="G197" s="27"/>
      <c r="H197" s="27"/>
      <c r="I197" s="29"/>
      <c r="J197" s="30"/>
      <c r="K197" s="30"/>
      <c r="L197" s="30"/>
      <c r="M197" s="198"/>
      <c r="N197" s="198"/>
      <c r="O197" s="28"/>
      <c r="P197" s="28"/>
      <c r="Q197" s="197"/>
      <c r="R197" s="197"/>
      <c r="S197" s="197"/>
      <c r="T197" s="197"/>
    </row>
    <row r="198" spans="1:20" ht="15.5" x14ac:dyDescent="0.35">
      <c r="A198" s="30"/>
      <c r="B198" s="27"/>
      <c r="C198" s="27"/>
      <c r="D198" s="27"/>
      <c r="E198" s="27"/>
      <c r="F198" s="28"/>
      <c r="G198" s="27"/>
      <c r="H198" s="27"/>
      <c r="I198" s="29"/>
      <c r="J198" s="30"/>
      <c r="K198" s="30"/>
      <c r="L198" s="30"/>
      <c r="M198" s="198"/>
      <c r="N198" s="198"/>
      <c r="O198" s="28"/>
      <c r="P198" s="28"/>
      <c r="Q198" s="197"/>
      <c r="R198" s="197"/>
      <c r="S198" s="197"/>
      <c r="T198" s="197"/>
    </row>
    <row r="199" spans="1:20" ht="15.5" x14ac:dyDescent="0.35">
      <c r="A199" s="30"/>
      <c r="B199" s="27"/>
      <c r="C199" s="27"/>
      <c r="D199" s="27"/>
      <c r="E199" s="27"/>
      <c r="F199" s="28"/>
      <c r="G199" s="27"/>
      <c r="H199" s="27"/>
      <c r="I199" s="29"/>
      <c r="J199" s="30"/>
      <c r="K199" s="30"/>
      <c r="L199" s="30"/>
      <c r="M199" s="198"/>
      <c r="N199" s="198"/>
      <c r="O199" s="28"/>
      <c r="P199" s="28"/>
      <c r="Q199" s="197"/>
      <c r="R199" s="197"/>
      <c r="S199" s="197"/>
      <c r="T199" s="197"/>
    </row>
    <row r="200" spans="1:20" ht="15.5" x14ac:dyDescent="0.35">
      <c r="A200" s="30"/>
      <c r="B200" s="27"/>
      <c r="C200" s="27"/>
      <c r="D200" s="27"/>
      <c r="E200" s="27"/>
      <c r="F200" s="28"/>
      <c r="G200" s="27"/>
      <c r="H200" s="27"/>
      <c r="I200" s="29"/>
      <c r="J200" s="30"/>
      <c r="K200" s="30"/>
      <c r="L200" s="30"/>
      <c r="M200" s="198"/>
      <c r="N200" s="198"/>
      <c r="O200" s="28"/>
      <c r="P200" s="28"/>
      <c r="Q200" s="197"/>
      <c r="R200" s="197"/>
      <c r="S200" s="197"/>
      <c r="T200" s="197"/>
    </row>
    <row r="201" spans="1:20" ht="15.5" x14ac:dyDescent="0.35">
      <c r="A201" s="30"/>
      <c r="B201" s="27"/>
      <c r="C201" s="27"/>
      <c r="D201" s="27"/>
      <c r="E201" s="27"/>
      <c r="F201" s="28"/>
      <c r="G201" s="27"/>
      <c r="H201" s="27"/>
      <c r="I201" s="29"/>
      <c r="J201" s="30"/>
      <c r="K201" s="30"/>
      <c r="L201" s="30"/>
      <c r="M201" s="198"/>
      <c r="N201" s="198"/>
      <c r="O201" s="28"/>
      <c r="P201" s="28"/>
      <c r="Q201" s="197"/>
      <c r="R201" s="197"/>
      <c r="S201" s="197"/>
      <c r="T201" s="197"/>
    </row>
    <row r="202" spans="1:20" ht="15.5" x14ac:dyDescent="0.35">
      <c r="A202" s="30"/>
      <c r="B202" s="27"/>
      <c r="C202" s="27"/>
      <c r="D202" s="27"/>
      <c r="E202" s="27"/>
      <c r="F202" s="28"/>
      <c r="G202" s="27"/>
      <c r="H202" s="27"/>
      <c r="I202" s="29"/>
      <c r="J202" s="30"/>
      <c r="K202" s="30"/>
      <c r="L202" s="30"/>
      <c r="M202" s="198"/>
      <c r="N202" s="198"/>
      <c r="O202" s="28"/>
      <c r="P202" s="28"/>
      <c r="Q202" s="197"/>
      <c r="R202" s="197"/>
      <c r="S202" s="197"/>
      <c r="T202" s="197"/>
    </row>
    <row r="203" spans="1:20" ht="15.5" x14ac:dyDescent="0.35">
      <c r="A203" s="30"/>
      <c r="B203" s="27"/>
      <c r="C203" s="27"/>
      <c r="D203" s="27"/>
      <c r="E203" s="27"/>
      <c r="F203" s="28"/>
      <c r="G203" s="27"/>
      <c r="H203" s="27"/>
      <c r="I203" s="29"/>
      <c r="J203" s="30"/>
      <c r="K203" s="30"/>
      <c r="L203" s="30"/>
      <c r="M203" s="198"/>
      <c r="N203" s="198"/>
      <c r="O203" s="28"/>
      <c r="P203" s="28"/>
      <c r="Q203" s="197"/>
      <c r="R203" s="197"/>
      <c r="S203" s="197"/>
      <c r="T203" s="197"/>
    </row>
    <row r="204" spans="1:20" ht="15.5" x14ac:dyDescent="0.35">
      <c r="A204" s="30"/>
      <c r="B204" s="27"/>
      <c r="C204" s="27"/>
      <c r="D204" s="27"/>
      <c r="E204" s="27"/>
      <c r="F204" s="28"/>
      <c r="G204" s="27"/>
      <c r="H204" s="27"/>
      <c r="I204" s="29"/>
      <c r="J204" s="30"/>
      <c r="K204" s="30"/>
      <c r="L204" s="30"/>
      <c r="M204" s="198"/>
      <c r="N204" s="198"/>
      <c r="O204" s="28"/>
      <c r="P204" s="28"/>
      <c r="Q204" s="197"/>
      <c r="R204" s="197"/>
      <c r="S204" s="197"/>
      <c r="T204" s="197"/>
    </row>
    <row r="205" spans="1:20" ht="15.5" x14ac:dyDescent="0.35">
      <c r="A205" s="30"/>
      <c r="B205" s="27"/>
      <c r="C205" s="27"/>
      <c r="D205" s="27"/>
      <c r="E205" s="27"/>
      <c r="F205" s="28"/>
      <c r="G205" s="27"/>
      <c r="H205" s="27"/>
      <c r="I205" s="29"/>
      <c r="J205" s="30"/>
      <c r="K205" s="30"/>
      <c r="L205" s="30"/>
      <c r="M205" s="198"/>
      <c r="N205" s="198"/>
      <c r="O205" s="28"/>
      <c r="P205" s="28"/>
      <c r="Q205" s="197"/>
      <c r="R205" s="197"/>
      <c r="S205" s="197"/>
      <c r="T205" s="197"/>
    </row>
    <row r="206" spans="1:20" ht="15.5" x14ac:dyDescent="0.35">
      <c r="A206" s="30"/>
      <c r="B206" s="27"/>
      <c r="C206" s="27"/>
      <c r="D206" s="27"/>
      <c r="E206" s="27"/>
      <c r="F206" s="28"/>
      <c r="G206" s="27"/>
      <c r="H206" s="27"/>
      <c r="I206" s="29"/>
      <c r="J206" s="30"/>
      <c r="K206" s="30"/>
      <c r="L206" s="30"/>
      <c r="M206" s="198"/>
      <c r="N206" s="198"/>
      <c r="O206" s="28"/>
      <c r="P206" s="28"/>
      <c r="Q206" s="197"/>
      <c r="R206" s="197"/>
      <c r="S206" s="197"/>
      <c r="T206" s="197"/>
    </row>
    <row r="207" spans="1:20" ht="15.5" x14ac:dyDescent="0.35">
      <c r="A207" s="30"/>
      <c r="B207" s="27"/>
      <c r="C207" s="27"/>
      <c r="D207" s="27"/>
      <c r="E207" s="27"/>
      <c r="F207" s="28"/>
      <c r="G207" s="27"/>
      <c r="H207" s="27"/>
      <c r="I207" s="29"/>
      <c r="J207" s="30"/>
      <c r="K207" s="30"/>
      <c r="L207" s="30"/>
      <c r="M207" s="198"/>
      <c r="N207" s="198"/>
      <c r="O207" s="28"/>
      <c r="P207" s="28"/>
      <c r="Q207" s="197"/>
      <c r="R207" s="197"/>
      <c r="S207" s="197"/>
      <c r="T207" s="197"/>
    </row>
    <row r="208" spans="1:20" ht="15.5" x14ac:dyDescent="0.35">
      <c r="A208" s="30"/>
      <c r="B208" s="27"/>
      <c r="C208" s="27"/>
      <c r="D208" s="27"/>
      <c r="E208" s="27"/>
      <c r="F208" s="28"/>
      <c r="G208" s="27"/>
      <c r="H208" s="27"/>
      <c r="I208" s="29"/>
      <c r="J208" s="30"/>
      <c r="K208" s="30"/>
      <c r="L208" s="30"/>
      <c r="M208" s="198"/>
      <c r="N208" s="198"/>
      <c r="O208" s="28"/>
      <c r="P208" s="28"/>
      <c r="Q208" s="197"/>
      <c r="R208" s="197"/>
      <c r="S208" s="197"/>
      <c r="T208" s="197"/>
    </row>
    <row r="209" spans="1:20" ht="15.5" x14ac:dyDescent="0.35">
      <c r="A209" s="30"/>
      <c r="B209" s="27"/>
      <c r="C209" s="27"/>
      <c r="D209" s="27"/>
      <c r="E209" s="27"/>
      <c r="F209" s="28"/>
      <c r="G209" s="27"/>
      <c r="H209" s="27"/>
      <c r="I209" s="29"/>
      <c r="J209" s="30"/>
      <c r="K209" s="30"/>
      <c r="L209" s="30"/>
      <c r="M209" s="198"/>
      <c r="N209" s="198"/>
      <c r="O209" s="28"/>
      <c r="P209" s="28"/>
      <c r="Q209" s="197"/>
      <c r="R209" s="197"/>
      <c r="S209" s="197"/>
      <c r="T209" s="197"/>
    </row>
    <row r="210" spans="1:20" ht="15.5" x14ac:dyDescent="0.35">
      <c r="A210" s="30"/>
      <c r="B210" s="27"/>
      <c r="C210" s="27"/>
      <c r="D210" s="27"/>
      <c r="E210" s="27"/>
      <c r="F210" s="28"/>
      <c r="G210" s="27"/>
      <c r="H210" s="27"/>
      <c r="I210" s="29"/>
      <c r="J210" s="30"/>
      <c r="K210" s="30"/>
      <c r="L210" s="30"/>
      <c r="M210" s="198"/>
      <c r="N210" s="198"/>
      <c r="O210" s="28"/>
      <c r="P210" s="28"/>
      <c r="Q210" s="197"/>
      <c r="R210" s="197"/>
      <c r="S210" s="197"/>
      <c r="T210" s="197"/>
    </row>
    <row r="211" spans="1:20" ht="15.5" x14ac:dyDescent="0.35">
      <c r="A211" s="30"/>
      <c r="B211" s="27"/>
      <c r="C211" s="27"/>
      <c r="D211" s="27"/>
      <c r="E211" s="27"/>
      <c r="F211" s="28"/>
      <c r="G211" s="27"/>
      <c r="H211" s="27"/>
      <c r="I211" s="29"/>
      <c r="J211" s="30"/>
      <c r="K211" s="30"/>
      <c r="L211" s="30"/>
      <c r="M211" s="198"/>
      <c r="N211" s="198"/>
      <c r="O211" s="28"/>
      <c r="P211" s="28"/>
      <c r="Q211" s="197"/>
      <c r="R211" s="197"/>
      <c r="S211" s="197"/>
      <c r="T211" s="197"/>
    </row>
    <row r="212" spans="1:20" ht="15.5" x14ac:dyDescent="0.35">
      <c r="A212" s="30"/>
      <c r="B212" s="27"/>
      <c r="C212" s="27"/>
      <c r="D212" s="27"/>
      <c r="E212" s="27"/>
      <c r="F212" s="28"/>
      <c r="G212" s="27"/>
      <c r="H212" s="27"/>
      <c r="I212" s="29"/>
      <c r="J212" s="30"/>
      <c r="K212" s="30"/>
      <c r="L212" s="30"/>
      <c r="M212" s="198"/>
      <c r="N212" s="198"/>
      <c r="O212" s="28"/>
      <c r="P212" s="28"/>
      <c r="Q212" s="197"/>
      <c r="R212" s="197"/>
      <c r="S212" s="197"/>
      <c r="T212" s="197"/>
    </row>
    <row r="213" spans="1:20" ht="15.5" x14ac:dyDescent="0.35">
      <c r="A213" s="30"/>
      <c r="B213" s="27"/>
      <c r="C213" s="27"/>
      <c r="D213" s="27"/>
      <c r="E213" s="27"/>
      <c r="F213" s="28"/>
      <c r="G213" s="27"/>
      <c r="H213" s="27"/>
      <c r="I213" s="29"/>
      <c r="J213" s="30"/>
      <c r="K213" s="30"/>
      <c r="L213" s="30"/>
      <c r="M213" s="198"/>
      <c r="N213" s="198"/>
      <c r="O213" s="28"/>
      <c r="P213" s="28"/>
      <c r="Q213" s="197"/>
      <c r="R213" s="197"/>
      <c r="S213" s="197"/>
      <c r="T213" s="197"/>
    </row>
    <row r="214" spans="1:20" ht="15.5" x14ac:dyDescent="0.35">
      <c r="A214" s="30"/>
      <c r="B214" s="27"/>
      <c r="C214" s="27"/>
      <c r="D214" s="27"/>
      <c r="E214" s="27"/>
      <c r="F214" s="28"/>
      <c r="G214" s="27"/>
      <c r="H214" s="27"/>
      <c r="I214" s="29"/>
      <c r="J214" s="30"/>
      <c r="K214" s="30"/>
      <c r="L214" s="30"/>
      <c r="M214" s="198"/>
      <c r="N214" s="198"/>
      <c r="O214" s="28"/>
      <c r="P214" s="28"/>
      <c r="Q214" s="197"/>
      <c r="R214" s="197"/>
      <c r="S214" s="197"/>
      <c r="T214" s="197"/>
    </row>
    <row r="215" spans="1:20" ht="15.5" x14ac:dyDescent="0.35">
      <c r="A215" s="30"/>
      <c r="B215" s="27"/>
      <c r="C215" s="27"/>
      <c r="D215" s="27"/>
      <c r="E215" s="27"/>
      <c r="F215" s="28"/>
      <c r="G215" s="27"/>
      <c r="H215" s="27"/>
      <c r="I215" s="29"/>
      <c r="J215" s="30"/>
      <c r="K215" s="30"/>
      <c r="L215" s="30"/>
      <c r="M215" s="198"/>
      <c r="N215" s="198"/>
      <c r="O215" s="28"/>
      <c r="P215" s="28"/>
      <c r="Q215" s="197"/>
      <c r="R215" s="197"/>
      <c r="S215" s="197"/>
      <c r="T215" s="197"/>
    </row>
    <row r="216" spans="1:20" ht="15.5" x14ac:dyDescent="0.35">
      <c r="A216" s="30"/>
      <c r="B216" s="27"/>
      <c r="C216" s="27"/>
      <c r="D216" s="27"/>
      <c r="E216" s="27"/>
      <c r="F216" s="28"/>
      <c r="G216" s="27"/>
      <c r="H216" s="27"/>
      <c r="I216" s="29"/>
      <c r="J216" s="30"/>
      <c r="K216" s="30"/>
      <c r="L216" s="30"/>
      <c r="M216" s="198"/>
      <c r="N216" s="198"/>
      <c r="O216" s="28"/>
      <c r="P216" s="28"/>
      <c r="Q216" s="197"/>
      <c r="R216" s="197"/>
      <c r="S216" s="197"/>
      <c r="T216" s="197"/>
    </row>
    <row r="217" spans="1:20" ht="15.5" x14ac:dyDescent="0.35">
      <c r="A217" s="30"/>
      <c r="B217" s="27"/>
      <c r="C217" s="27"/>
      <c r="D217" s="27"/>
      <c r="E217" s="27"/>
      <c r="F217" s="28"/>
      <c r="G217" s="27"/>
      <c r="H217" s="27"/>
      <c r="I217" s="29"/>
      <c r="J217" s="30"/>
      <c r="K217" s="30"/>
      <c r="L217" s="30"/>
      <c r="M217" s="198"/>
      <c r="N217" s="198"/>
      <c r="O217" s="28"/>
      <c r="P217" s="28"/>
      <c r="Q217" s="197"/>
      <c r="R217" s="197"/>
      <c r="S217" s="197"/>
      <c r="T217" s="197"/>
    </row>
    <row r="218" spans="1:20" ht="15.5" x14ac:dyDescent="0.35">
      <c r="A218" s="30"/>
      <c r="B218" s="27"/>
      <c r="C218" s="27"/>
      <c r="D218" s="27"/>
      <c r="E218" s="27"/>
      <c r="F218" s="28"/>
      <c r="G218" s="27"/>
      <c r="H218" s="27"/>
      <c r="I218" s="29"/>
      <c r="J218" s="30"/>
      <c r="K218" s="30"/>
      <c r="L218" s="30"/>
      <c r="M218" s="198"/>
      <c r="N218" s="198"/>
      <c r="O218" s="28"/>
      <c r="P218" s="28"/>
      <c r="Q218" s="197"/>
      <c r="R218" s="197"/>
      <c r="S218" s="197"/>
      <c r="T218" s="197"/>
    </row>
    <row r="219" spans="1:20" ht="15.5" x14ac:dyDescent="0.35">
      <c r="A219" s="30"/>
      <c r="B219" s="27"/>
      <c r="C219" s="27"/>
      <c r="D219" s="27"/>
      <c r="E219" s="27"/>
      <c r="F219" s="28"/>
      <c r="G219" s="27"/>
      <c r="H219" s="27"/>
      <c r="I219" s="29"/>
      <c r="J219" s="30"/>
      <c r="K219" s="30"/>
      <c r="L219" s="30"/>
      <c r="M219" s="198"/>
      <c r="N219" s="198"/>
      <c r="O219" s="28"/>
      <c r="P219" s="28"/>
      <c r="Q219" s="197"/>
      <c r="R219" s="197"/>
      <c r="S219" s="197"/>
      <c r="T219" s="197"/>
    </row>
    <row r="220" spans="1:20" ht="15.5" x14ac:dyDescent="0.35">
      <c r="A220" s="30"/>
      <c r="B220" s="27"/>
      <c r="C220" s="27"/>
      <c r="D220" s="27"/>
      <c r="E220" s="27"/>
      <c r="F220" s="28"/>
      <c r="G220" s="27"/>
      <c r="H220" s="27"/>
      <c r="I220" s="29"/>
      <c r="J220" s="30"/>
      <c r="K220" s="30"/>
      <c r="L220" s="30"/>
      <c r="M220" s="198"/>
      <c r="N220" s="198"/>
      <c r="O220" s="28"/>
      <c r="P220" s="28"/>
      <c r="Q220" s="197"/>
      <c r="R220" s="197"/>
      <c r="S220" s="197"/>
      <c r="T220" s="197"/>
    </row>
    <row r="221" spans="1:20" ht="15.5" x14ac:dyDescent="0.35">
      <c r="A221" s="30"/>
      <c r="B221" s="27"/>
      <c r="C221" s="27"/>
      <c r="D221" s="27"/>
      <c r="E221" s="27"/>
      <c r="F221" s="28"/>
      <c r="G221" s="27"/>
      <c r="H221" s="27"/>
      <c r="I221" s="29"/>
      <c r="J221" s="30"/>
      <c r="K221" s="30"/>
      <c r="L221" s="30"/>
      <c r="M221" s="198"/>
      <c r="N221" s="198"/>
      <c r="O221" s="28"/>
      <c r="P221" s="28"/>
      <c r="Q221" s="197"/>
      <c r="R221" s="197"/>
      <c r="S221" s="197"/>
      <c r="T221" s="197"/>
    </row>
    <row r="222" spans="1:20" ht="15.5" x14ac:dyDescent="0.35">
      <c r="A222" s="30"/>
      <c r="B222" s="27"/>
      <c r="C222" s="27"/>
      <c r="D222" s="27"/>
      <c r="E222" s="27"/>
      <c r="F222" s="28"/>
      <c r="G222" s="27"/>
      <c r="H222" s="27"/>
      <c r="I222" s="29"/>
      <c r="J222" s="30"/>
      <c r="K222" s="30"/>
      <c r="L222" s="30"/>
      <c r="M222" s="198"/>
      <c r="N222" s="198"/>
      <c r="O222" s="28"/>
      <c r="P222" s="28"/>
      <c r="Q222" s="197"/>
      <c r="R222" s="197"/>
      <c r="S222" s="197"/>
      <c r="T222" s="197"/>
    </row>
    <row r="223" spans="1:20" ht="15.5" x14ac:dyDescent="0.35">
      <c r="A223" s="30"/>
      <c r="B223" s="27"/>
      <c r="C223" s="27"/>
      <c r="D223" s="27"/>
      <c r="E223" s="27"/>
      <c r="F223" s="28"/>
      <c r="G223" s="27"/>
      <c r="H223" s="27"/>
      <c r="I223" s="29"/>
      <c r="J223" s="30"/>
      <c r="K223" s="30"/>
      <c r="L223" s="30"/>
      <c r="M223" s="198"/>
      <c r="N223" s="198"/>
      <c r="O223" s="28"/>
      <c r="P223" s="28"/>
      <c r="Q223" s="197"/>
      <c r="R223" s="197"/>
      <c r="S223" s="197"/>
      <c r="T223" s="197"/>
    </row>
    <row r="224" spans="1:20" ht="15.5" x14ac:dyDescent="0.35">
      <c r="A224" s="30"/>
      <c r="B224" s="27"/>
      <c r="C224" s="27"/>
      <c r="D224" s="27"/>
      <c r="E224" s="27"/>
      <c r="F224" s="28"/>
      <c r="G224" s="27"/>
      <c r="H224" s="27"/>
      <c r="I224" s="29"/>
      <c r="J224" s="30"/>
      <c r="K224" s="30"/>
      <c r="L224" s="30"/>
      <c r="M224" s="198"/>
      <c r="N224" s="198"/>
      <c r="O224" s="28"/>
      <c r="P224" s="28"/>
      <c r="Q224" s="197"/>
      <c r="R224" s="197"/>
      <c r="S224" s="197"/>
      <c r="T224" s="197"/>
    </row>
    <row r="225" spans="1:20" ht="15.5" x14ac:dyDescent="0.35">
      <c r="A225" s="30"/>
      <c r="B225" s="27"/>
      <c r="C225" s="27"/>
      <c r="D225" s="27"/>
      <c r="E225" s="27"/>
      <c r="F225" s="28"/>
      <c r="G225" s="27"/>
      <c r="H225" s="27"/>
      <c r="I225" s="29"/>
      <c r="J225" s="30"/>
      <c r="K225" s="30"/>
      <c r="L225" s="30"/>
      <c r="M225" s="198"/>
      <c r="N225" s="198"/>
      <c r="O225" s="28"/>
      <c r="P225" s="28"/>
      <c r="Q225" s="197"/>
      <c r="R225" s="197"/>
      <c r="S225" s="197"/>
      <c r="T225" s="197"/>
    </row>
    <row r="226" spans="1:20" ht="15.5" x14ac:dyDescent="0.35">
      <c r="A226" s="30"/>
      <c r="B226" s="27"/>
      <c r="C226" s="27"/>
      <c r="D226" s="27"/>
      <c r="E226" s="27"/>
      <c r="F226" s="28"/>
      <c r="G226" s="27"/>
      <c r="H226" s="27"/>
      <c r="I226" s="29"/>
      <c r="J226" s="30"/>
      <c r="K226" s="30"/>
      <c r="L226" s="30"/>
      <c r="M226" s="198"/>
      <c r="N226" s="198"/>
      <c r="O226" s="28"/>
      <c r="P226" s="28"/>
      <c r="Q226" s="197"/>
      <c r="R226" s="197"/>
      <c r="S226" s="197"/>
      <c r="T226" s="197"/>
    </row>
    <row r="227" spans="1:20" ht="15.5" x14ac:dyDescent="0.35">
      <c r="A227" s="30"/>
      <c r="B227" s="27"/>
      <c r="C227" s="27"/>
      <c r="D227" s="27"/>
      <c r="E227" s="27"/>
      <c r="F227" s="28"/>
      <c r="G227" s="27"/>
      <c r="H227" s="27"/>
      <c r="I227" s="29"/>
      <c r="J227" s="30"/>
      <c r="K227" s="30"/>
      <c r="L227" s="30"/>
      <c r="M227" s="198"/>
      <c r="N227" s="198"/>
      <c r="O227" s="28"/>
      <c r="P227" s="28"/>
      <c r="Q227" s="197"/>
      <c r="R227" s="197"/>
      <c r="S227" s="197"/>
      <c r="T227" s="197"/>
    </row>
    <row r="228" spans="1:20" ht="15.5" x14ac:dyDescent="0.35">
      <c r="A228" s="30"/>
      <c r="B228" s="27"/>
      <c r="C228" s="27"/>
      <c r="D228" s="27"/>
      <c r="E228" s="27"/>
      <c r="F228" s="28"/>
      <c r="G228" s="27"/>
      <c r="H228" s="27"/>
      <c r="I228" s="29"/>
      <c r="J228" s="30"/>
      <c r="K228" s="30"/>
      <c r="L228" s="30"/>
      <c r="M228" s="198"/>
      <c r="N228" s="198"/>
      <c r="O228" s="28"/>
      <c r="P228" s="28"/>
      <c r="Q228" s="197"/>
      <c r="R228" s="197"/>
      <c r="S228" s="197"/>
      <c r="T228" s="197"/>
    </row>
    <row r="229" spans="1:20" ht="15.5" x14ac:dyDescent="0.35">
      <c r="A229" s="30"/>
      <c r="B229" s="27"/>
      <c r="C229" s="27"/>
      <c r="D229" s="27"/>
      <c r="E229" s="27"/>
      <c r="F229" s="28"/>
      <c r="G229" s="27"/>
      <c r="H229" s="27"/>
      <c r="I229" s="29"/>
      <c r="J229" s="30"/>
      <c r="K229" s="30"/>
      <c r="L229" s="30"/>
      <c r="M229" s="198"/>
      <c r="N229" s="198"/>
      <c r="O229" s="28"/>
      <c r="P229" s="28"/>
      <c r="Q229" s="197"/>
      <c r="R229" s="197"/>
      <c r="S229" s="197"/>
      <c r="T229" s="197"/>
    </row>
    <row r="230" spans="1:20" ht="15.5" x14ac:dyDescent="0.35">
      <c r="A230" s="30"/>
      <c r="B230" s="27"/>
      <c r="C230" s="27"/>
      <c r="D230" s="27"/>
      <c r="E230" s="27"/>
      <c r="F230" s="28"/>
      <c r="G230" s="27"/>
      <c r="H230" s="27"/>
      <c r="I230" s="29"/>
      <c r="J230" s="30"/>
      <c r="K230" s="30"/>
      <c r="L230" s="30"/>
      <c r="M230" s="198"/>
      <c r="N230" s="198"/>
      <c r="O230" s="28"/>
      <c r="P230" s="28"/>
      <c r="Q230" s="197"/>
      <c r="R230" s="197"/>
      <c r="S230" s="197"/>
      <c r="T230" s="197"/>
    </row>
    <row r="231" spans="1:20" ht="15.5" x14ac:dyDescent="0.35">
      <c r="A231" s="30"/>
      <c r="B231" s="27"/>
      <c r="C231" s="27"/>
      <c r="D231" s="27"/>
      <c r="E231" s="27"/>
      <c r="F231" s="28"/>
      <c r="G231" s="27"/>
      <c r="H231" s="27"/>
      <c r="I231" s="29"/>
      <c r="J231" s="30"/>
      <c r="K231" s="30"/>
      <c r="L231" s="30"/>
      <c r="M231" s="198"/>
      <c r="N231" s="198"/>
      <c r="O231" s="28"/>
      <c r="P231" s="28"/>
      <c r="Q231" s="197"/>
      <c r="R231" s="197"/>
      <c r="S231" s="197"/>
      <c r="T231" s="197"/>
    </row>
    <row r="232" spans="1:20" ht="15.5" x14ac:dyDescent="0.35">
      <c r="A232" s="30"/>
      <c r="B232" s="27"/>
      <c r="C232" s="27"/>
      <c r="D232" s="27"/>
      <c r="E232" s="27"/>
      <c r="F232" s="28"/>
      <c r="G232" s="27"/>
      <c r="H232" s="27"/>
      <c r="I232" s="29"/>
      <c r="J232" s="30"/>
      <c r="K232" s="30"/>
      <c r="L232" s="30"/>
      <c r="M232" s="198"/>
      <c r="N232" s="198"/>
      <c r="O232" s="28"/>
      <c r="P232" s="28"/>
      <c r="Q232" s="197"/>
      <c r="R232" s="197"/>
      <c r="S232" s="197"/>
      <c r="T232" s="197"/>
    </row>
    <row r="233" spans="1:20" ht="15.5" x14ac:dyDescent="0.35">
      <c r="A233" s="30"/>
      <c r="B233" s="27"/>
      <c r="C233" s="27"/>
      <c r="D233" s="27"/>
      <c r="E233" s="27"/>
      <c r="F233" s="28"/>
      <c r="G233" s="27"/>
      <c r="H233" s="27"/>
      <c r="I233" s="29"/>
      <c r="J233" s="30"/>
      <c r="K233" s="30"/>
      <c r="L233" s="30"/>
      <c r="M233" s="198"/>
      <c r="N233" s="198"/>
      <c r="O233" s="28"/>
      <c r="P233" s="28"/>
      <c r="Q233" s="197"/>
      <c r="R233" s="197"/>
      <c r="S233" s="197"/>
      <c r="T233" s="197"/>
    </row>
    <row r="234" spans="1:20" ht="15.5" x14ac:dyDescent="0.35">
      <c r="A234" s="30"/>
      <c r="B234" s="27"/>
      <c r="C234" s="27"/>
      <c r="D234" s="27"/>
      <c r="E234" s="27"/>
      <c r="F234" s="28"/>
      <c r="G234" s="27"/>
      <c r="H234" s="27"/>
      <c r="I234" s="29"/>
      <c r="J234" s="30"/>
      <c r="K234" s="30"/>
      <c r="L234" s="30"/>
      <c r="M234" s="198"/>
      <c r="N234" s="198"/>
      <c r="O234" s="28"/>
      <c r="P234" s="28"/>
      <c r="Q234" s="197"/>
      <c r="R234" s="197"/>
      <c r="S234" s="197"/>
      <c r="T234" s="197"/>
    </row>
    <row r="235" spans="1:20" ht="15.5" x14ac:dyDescent="0.35">
      <c r="A235" s="30"/>
      <c r="B235" s="27"/>
      <c r="C235" s="27"/>
      <c r="D235" s="27"/>
      <c r="E235" s="27"/>
      <c r="F235" s="28"/>
      <c r="G235" s="27"/>
      <c r="H235" s="27"/>
      <c r="I235" s="29"/>
      <c r="J235" s="30"/>
      <c r="K235" s="30"/>
      <c r="L235" s="30"/>
      <c r="M235" s="198"/>
      <c r="N235" s="198"/>
      <c r="O235" s="28"/>
      <c r="P235" s="28"/>
      <c r="Q235" s="197"/>
      <c r="R235" s="197"/>
      <c r="S235" s="197"/>
      <c r="T235" s="197"/>
    </row>
    <row r="236" spans="1:20" ht="15.5" x14ac:dyDescent="0.35">
      <c r="A236" s="30"/>
      <c r="B236" s="27"/>
      <c r="C236" s="27"/>
      <c r="D236" s="27"/>
      <c r="E236" s="27"/>
      <c r="F236" s="28"/>
      <c r="G236" s="27"/>
      <c r="H236" s="27"/>
      <c r="I236" s="29"/>
      <c r="J236" s="30"/>
      <c r="K236" s="30"/>
      <c r="L236" s="30"/>
      <c r="M236" s="198"/>
      <c r="N236" s="198"/>
      <c r="O236" s="28"/>
      <c r="P236" s="28"/>
      <c r="Q236" s="197"/>
      <c r="R236" s="197"/>
      <c r="S236" s="197"/>
      <c r="T236" s="197"/>
    </row>
    <row r="237" spans="1:20" ht="15.5" x14ac:dyDescent="0.35">
      <c r="A237" s="30"/>
      <c r="B237" s="27"/>
      <c r="C237" s="27"/>
      <c r="D237" s="27"/>
      <c r="E237" s="27"/>
      <c r="F237" s="28"/>
      <c r="G237" s="27"/>
      <c r="H237" s="27"/>
      <c r="I237" s="29"/>
      <c r="J237" s="30"/>
      <c r="K237" s="30"/>
      <c r="L237" s="30"/>
      <c r="M237" s="198"/>
      <c r="N237" s="198"/>
      <c r="O237" s="28"/>
      <c r="P237" s="28"/>
      <c r="Q237" s="197"/>
      <c r="R237" s="197"/>
      <c r="S237" s="197"/>
      <c r="T237" s="197"/>
    </row>
    <row r="238" spans="1:20" ht="15.5" x14ac:dyDescent="0.35">
      <c r="A238" s="30"/>
      <c r="B238" s="27"/>
      <c r="C238" s="27"/>
      <c r="D238" s="27"/>
      <c r="E238" s="27"/>
      <c r="F238" s="28"/>
      <c r="G238" s="27"/>
      <c r="H238" s="27"/>
      <c r="I238" s="29"/>
      <c r="J238" s="30"/>
      <c r="K238" s="30"/>
      <c r="L238" s="30"/>
      <c r="M238" s="198"/>
      <c r="N238" s="198"/>
      <c r="O238" s="28"/>
      <c r="P238" s="28"/>
      <c r="Q238" s="197"/>
      <c r="R238" s="197"/>
      <c r="S238" s="197"/>
      <c r="T238" s="197"/>
    </row>
    <row r="239" spans="1:20" ht="15.5" x14ac:dyDescent="0.35">
      <c r="A239" s="30"/>
      <c r="B239" s="27"/>
      <c r="C239" s="27"/>
      <c r="D239" s="27"/>
      <c r="E239" s="27"/>
      <c r="F239" s="28"/>
      <c r="G239" s="27"/>
      <c r="H239" s="27"/>
      <c r="I239" s="29"/>
      <c r="J239" s="30"/>
      <c r="K239" s="30"/>
      <c r="L239" s="30"/>
      <c r="M239" s="198"/>
      <c r="N239" s="198"/>
      <c r="O239" s="28"/>
      <c r="P239" s="28"/>
      <c r="Q239" s="197"/>
      <c r="R239" s="197"/>
      <c r="S239" s="197"/>
      <c r="T239" s="197"/>
    </row>
    <row r="240" spans="1:20" ht="15.5" x14ac:dyDescent="0.35">
      <c r="A240" s="30"/>
      <c r="B240" s="27"/>
      <c r="C240" s="27"/>
      <c r="D240" s="27"/>
      <c r="E240" s="27"/>
      <c r="F240" s="28"/>
      <c r="G240" s="27"/>
      <c r="H240" s="27"/>
      <c r="I240" s="29"/>
      <c r="J240" s="30"/>
      <c r="K240" s="30"/>
      <c r="L240" s="30"/>
      <c r="M240" s="198"/>
      <c r="N240" s="198"/>
      <c r="O240" s="28"/>
      <c r="P240" s="28"/>
      <c r="Q240" s="197"/>
      <c r="R240" s="197"/>
      <c r="S240" s="197"/>
      <c r="T240" s="197"/>
    </row>
    <row r="241" spans="1:20" ht="15.5" x14ac:dyDescent="0.35">
      <c r="A241" s="30"/>
      <c r="B241" s="27"/>
      <c r="C241" s="27"/>
      <c r="D241" s="27"/>
      <c r="E241" s="27"/>
      <c r="F241" s="28"/>
      <c r="G241" s="27"/>
      <c r="H241" s="27"/>
      <c r="I241" s="29"/>
      <c r="J241" s="30"/>
      <c r="K241" s="30"/>
      <c r="L241" s="30"/>
      <c r="M241" s="198"/>
      <c r="N241" s="198"/>
      <c r="O241" s="28"/>
      <c r="P241" s="28"/>
      <c r="Q241" s="197"/>
      <c r="R241" s="197"/>
      <c r="S241" s="197"/>
      <c r="T241" s="197"/>
    </row>
    <row r="242" spans="1:20" ht="15.5" x14ac:dyDescent="0.35">
      <c r="A242" s="30"/>
      <c r="B242" s="27"/>
      <c r="C242" s="27"/>
      <c r="D242" s="27"/>
      <c r="E242" s="27"/>
      <c r="F242" s="28"/>
      <c r="G242" s="27"/>
      <c r="H242" s="27"/>
      <c r="I242" s="29"/>
      <c r="J242" s="30"/>
      <c r="K242" s="30"/>
      <c r="L242" s="30"/>
      <c r="M242" s="198"/>
      <c r="N242" s="198"/>
      <c r="O242" s="28"/>
      <c r="P242" s="28"/>
      <c r="Q242" s="197"/>
      <c r="R242" s="197"/>
      <c r="S242" s="197"/>
      <c r="T242" s="197"/>
    </row>
    <row r="243" spans="1:20" ht="15.5" x14ac:dyDescent="0.35">
      <c r="A243" s="30"/>
      <c r="B243" s="27"/>
      <c r="C243" s="27"/>
      <c r="D243" s="27"/>
      <c r="E243" s="27"/>
      <c r="F243" s="28"/>
      <c r="G243" s="27"/>
      <c r="H243" s="27"/>
      <c r="I243" s="29"/>
      <c r="J243" s="30"/>
      <c r="K243" s="30"/>
      <c r="L243" s="30"/>
      <c r="M243" s="198"/>
      <c r="N243" s="198"/>
      <c r="O243" s="28"/>
      <c r="P243" s="28"/>
      <c r="Q243" s="197"/>
      <c r="R243" s="197"/>
      <c r="S243" s="197"/>
      <c r="T243" s="197"/>
    </row>
    <row r="244" spans="1:20" ht="15.5" x14ac:dyDescent="0.35">
      <c r="A244" s="30"/>
      <c r="B244" s="27"/>
      <c r="C244" s="27"/>
      <c r="D244" s="27"/>
      <c r="E244" s="27"/>
      <c r="F244" s="28"/>
      <c r="G244" s="27"/>
      <c r="H244" s="27"/>
      <c r="I244" s="29"/>
      <c r="J244" s="30"/>
      <c r="K244" s="30"/>
      <c r="L244" s="30"/>
      <c r="M244" s="198"/>
      <c r="N244" s="198"/>
      <c r="O244" s="28"/>
      <c r="P244" s="28"/>
      <c r="Q244" s="197"/>
      <c r="R244" s="197"/>
      <c r="S244" s="197"/>
      <c r="T244" s="197"/>
    </row>
    <row r="245" spans="1:20" ht="15.5" x14ac:dyDescent="0.35">
      <c r="A245" s="30"/>
      <c r="B245" s="27"/>
      <c r="C245" s="27"/>
      <c r="D245" s="27"/>
      <c r="E245" s="27"/>
      <c r="F245" s="28"/>
      <c r="G245" s="27"/>
      <c r="H245" s="27"/>
      <c r="I245" s="29"/>
      <c r="J245" s="30"/>
      <c r="K245" s="30"/>
      <c r="L245" s="30"/>
      <c r="M245" s="198"/>
      <c r="N245" s="198"/>
      <c r="O245" s="28"/>
      <c r="P245" s="28"/>
      <c r="Q245" s="197"/>
      <c r="R245" s="197"/>
      <c r="S245" s="197"/>
      <c r="T245" s="197"/>
    </row>
    <row r="246" spans="1:20" ht="15.5" x14ac:dyDescent="0.35">
      <c r="A246" s="30"/>
      <c r="B246" s="27"/>
      <c r="C246" s="27"/>
      <c r="D246" s="27"/>
      <c r="E246" s="27"/>
      <c r="F246" s="28"/>
      <c r="G246" s="27"/>
      <c r="H246" s="27"/>
      <c r="I246" s="29"/>
      <c r="J246" s="30"/>
      <c r="K246" s="30"/>
      <c r="L246" s="30"/>
      <c r="M246" s="198"/>
      <c r="N246" s="198"/>
      <c r="O246" s="28"/>
      <c r="P246" s="28"/>
      <c r="Q246" s="197"/>
      <c r="R246" s="197"/>
      <c r="S246" s="197"/>
      <c r="T246" s="197"/>
    </row>
    <row r="247" spans="1:20" ht="15.5" x14ac:dyDescent="0.35">
      <c r="A247" s="30"/>
      <c r="B247" s="27"/>
      <c r="C247" s="27"/>
      <c r="D247" s="27"/>
      <c r="E247" s="27"/>
      <c r="F247" s="28"/>
      <c r="G247" s="27"/>
      <c r="H247" s="27"/>
      <c r="I247" s="29"/>
      <c r="J247" s="30"/>
      <c r="K247" s="30"/>
      <c r="L247" s="30"/>
      <c r="M247" s="198"/>
      <c r="N247" s="198"/>
      <c r="O247" s="28"/>
      <c r="P247" s="28"/>
      <c r="Q247" s="197"/>
      <c r="R247" s="197"/>
      <c r="S247" s="197"/>
      <c r="T247" s="197"/>
    </row>
    <row r="248" spans="1:20" ht="15.5" x14ac:dyDescent="0.35">
      <c r="A248" s="30"/>
      <c r="B248" s="27"/>
      <c r="C248" s="27"/>
      <c r="D248" s="27"/>
      <c r="E248" s="27"/>
      <c r="F248" s="28"/>
      <c r="G248" s="27"/>
      <c r="H248" s="27"/>
      <c r="I248" s="29"/>
      <c r="J248" s="30"/>
      <c r="K248" s="30"/>
      <c r="L248" s="30"/>
      <c r="M248" s="198"/>
      <c r="N248" s="198"/>
      <c r="O248" s="28"/>
      <c r="P248" s="28"/>
      <c r="Q248" s="197"/>
      <c r="R248" s="197"/>
      <c r="S248" s="197"/>
      <c r="T248" s="197"/>
    </row>
    <row r="249" spans="1:20" ht="15.5" x14ac:dyDescent="0.35">
      <c r="A249" s="30"/>
      <c r="B249" s="27"/>
      <c r="C249" s="27"/>
      <c r="D249" s="27"/>
      <c r="E249" s="27"/>
      <c r="F249" s="28"/>
      <c r="G249" s="27"/>
      <c r="H249" s="27"/>
      <c r="I249" s="29"/>
      <c r="J249" s="30"/>
      <c r="K249" s="30"/>
      <c r="L249" s="30"/>
      <c r="M249" s="198"/>
      <c r="N249" s="198"/>
      <c r="O249" s="28"/>
      <c r="P249" s="28"/>
      <c r="Q249" s="197"/>
      <c r="R249" s="197"/>
      <c r="S249" s="197"/>
      <c r="T249" s="197"/>
    </row>
    <row r="250" spans="1:20" ht="15.5" x14ac:dyDescent="0.35">
      <c r="A250" s="30"/>
      <c r="B250" s="27"/>
      <c r="C250" s="27"/>
      <c r="D250" s="27"/>
      <c r="E250" s="27"/>
      <c r="F250" s="28"/>
      <c r="G250" s="27"/>
      <c r="H250" s="27"/>
      <c r="I250" s="29"/>
      <c r="J250" s="30"/>
      <c r="K250" s="30"/>
      <c r="L250" s="30"/>
      <c r="M250" s="198"/>
      <c r="N250" s="198"/>
      <c r="O250" s="28"/>
      <c r="P250" s="28"/>
      <c r="Q250" s="197"/>
      <c r="R250" s="197"/>
      <c r="S250" s="197"/>
      <c r="T250" s="197"/>
    </row>
    <row r="251" spans="1:20" ht="15.5" x14ac:dyDescent="0.35">
      <c r="A251" s="30"/>
      <c r="B251" s="27"/>
      <c r="C251" s="27"/>
      <c r="D251" s="27"/>
      <c r="E251" s="27"/>
      <c r="F251" s="28"/>
      <c r="G251" s="27"/>
      <c r="H251" s="27"/>
      <c r="I251" s="29"/>
      <c r="J251" s="30"/>
      <c r="K251" s="30"/>
      <c r="L251" s="30"/>
      <c r="M251" s="198"/>
      <c r="N251" s="198"/>
      <c r="O251" s="28"/>
      <c r="P251" s="28"/>
      <c r="Q251" s="197"/>
      <c r="R251" s="197"/>
      <c r="S251" s="197"/>
      <c r="T251" s="197"/>
    </row>
    <row r="252" spans="1:20" ht="15.5" x14ac:dyDescent="0.35">
      <c r="A252" s="30"/>
      <c r="B252" s="27"/>
      <c r="C252" s="27"/>
      <c r="D252" s="27"/>
      <c r="E252" s="27"/>
      <c r="F252" s="28"/>
      <c r="G252" s="27"/>
      <c r="H252" s="27"/>
      <c r="I252" s="29"/>
      <c r="J252" s="30"/>
      <c r="K252" s="30"/>
      <c r="L252" s="30"/>
      <c r="M252" s="198"/>
      <c r="N252" s="198"/>
      <c r="O252" s="28"/>
      <c r="P252" s="28"/>
      <c r="Q252" s="197"/>
      <c r="R252" s="197"/>
      <c r="S252" s="197"/>
      <c r="T252" s="197"/>
    </row>
    <row r="253" spans="1:20" ht="15.5" x14ac:dyDescent="0.35">
      <c r="A253" s="30"/>
      <c r="B253" s="27"/>
      <c r="C253" s="27"/>
      <c r="D253" s="27"/>
      <c r="E253" s="27"/>
      <c r="F253" s="28"/>
      <c r="G253" s="27"/>
      <c r="H253" s="27"/>
      <c r="I253" s="29"/>
      <c r="J253" s="30"/>
      <c r="K253" s="30"/>
      <c r="L253" s="30"/>
      <c r="M253" s="198"/>
      <c r="N253" s="198"/>
      <c r="O253" s="28"/>
      <c r="P253" s="28"/>
      <c r="Q253" s="197"/>
      <c r="R253" s="197"/>
      <c r="S253" s="197"/>
      <c r="T253" s="197"/>
    </row>
    <row r="254" spans="1:20" ht="15.5" x14ac:dyDescent="0.35">
      <c r="A254" s="30"/>
      <c r="B254" s="27"/>
      <c r="C254" s="27"/>
      <c r="D254" s="27"/>
      <c r="E254" s="27"/>
      <c r="F254" s="28"/>
      <c r="G254" s="27"/>
      <c r="H254" s="27"/>
      <c r="I254" s="29"/>
      <c r="J254" s="30"/>
      <c r="K254" s="30"/>
      <c r="L254" s="30"/>
      <c r="M254" s="198"/>
      <c r="N254" s="198"/>
      <c r="O254" s="28"/>
      <c r="P254" s="28"/>
      <c r="Q254" s="197"/>
      <c r="R254" s="197"/>
      <c r="S254" s="197"/>
      <c r="T254" s="197"/>
    </row>
    <row r="255" spans="1:20" ht="15.5" x14ac:dyDescent="0.35">
      <c r="A255" s="30"/>
      <c r="B255" s="27"/>
      <c r="C255" s="27"/>
      <c r="D255" s="27"/>
      <c r="E255" s="27"/>
      <c r="F255" s="28"/>
      <c r="G255" s="27"/>
      <c r="H255" s="27"/>
      <c r="I255" s="29"/>
      <c r="J255" s="30"/>
      <c r="K255" s="30"/>
      <c r="L255" s="30"/>
      <c r="M255" s="198"/>
      <c r="N255" s="198"/>
      <c r="O255" s="28"/>
      <c r="P255" s="28"/>
      <c r="Q255" s="197"/>
      <c r="R255" s="197"/>
      <c r="S255" s="197"/>
      <c r="T255" s="197"/>
    </row>
    <row r="256" spans="1:20" ht="15.5" x14ac:dyDescent="0.35">
      <c r="A256" s="30"/>
      <c r="B256" s="27"/>
      <c r="C256" s="27"/>
      <c r="D256" s="27"/>
      <c r="E256" s="27"/>
      <c r="F256" s="28"/>
      <c r="G256" s="27"/>
      <c r="H256" s="27"/>
      <c r="I256" s="29"/>
      <c r="J256" s="30"/>
      <c r="K256" s="30"/>
      <c r="L256" s="30"/>
      <c r="M256" s="198"/>
      <c r="N256" s="198"/>
      <c r="O256" s="28"/>
      <c r="P256" s="28"/>
      <c r="Q256" s="197"/>
      <c r="R256" s="197"/>
      <c r="S256" s="197"/>
      <c r="T256" s="197"/>
    </row>
    <row r="257" spans="1:20" ht="15.5" x14ac:dyDescent="0.35">
      <c r="A257" s="30"/>
      <c r="B257" s="27"/>
      <c r="C257" s="27"/>
      <c r="D257" s="27"/>
      <c r="E257" s="27"/>
      <c r="F257" s="28"/>
      <c r="G257" s="27"/>
      <c r="H257" s="27"/>
      <c r="I257" s="29"/>
      <c r="J257" s="30"/>
      <c r="K257" s="30"/>
      <c r="L257" s="30"/>
      <c r="M257" s="198"/>
      <c r="N257" s="198"/>
      <c r="O257" s="28"/>
      <c r="P257" s="28"/>
      <c r="Q257" s="197"/>
      <c r="R257" s="197"/>
      <c r="S257" s="197"/>
      <c r="T257" s="197"/>
    </row>
    <row r="258" spans="1:20" ht="15.5" x14ac:dyDescent="0.35">
      <c r="A258" s="30"/>
      <c r="B258" s="27"/>
      <c r="C258" s="27"/>
      <c r="D258" s="27"/>
      <c r="E258" s="27"/>
      <c r="F258" s="28"/>
      <c r="G258" s="27"/>
      <c r="H258" s="27"/>
      <c r="I258" s="29"/>
      <c r="J258" s="30"/>
      <c r="K258" s="30"/>
      <c r="L258" s="30"/>
      <c r="M258" s="198"/>
      <c r="N258" s="198"/>
      <c r="O258" s="28"/>
      <c r="P258" s="28"/>
      <c r="Q258" s="197"/>
      <c r="R258" s="197"/>
      <c r="S258" s="197"/>
      <c r="T258" s="197"/>
    </row>
    <row r="259" spans="1:20" ht="15.5" x14ac:dyDescent="0.35">
      <c r="A259" s="30"/>
      <c r="B259" s="27"/>
      <c r="C259" s="27"/>
      <c r="D259" s="27"/>
      <c r="E259" s="27"/>
      <c r="F259" s="28"/>
      <c r="G259" s="27"/>
      <c r="H259" s="27"/>
      <c r="I259" s="29"/>
      <c r="J259" s="30"/>
      <c r="K259" s="30"/>
      <c r="L259" s="30"/>
      <c r="M259" s="198"/>
      <c r="N259" s="198"/>
      <c r="O259" s="28"/>
      <c r="P259" s="28"/>
      <c r="Q259" s="197"/>
      <c r="R259" s="197"/>
      <c r="S259" s="197"/>
      <c r="T259" s="197"/>
    </row>
    <row r="260" spans="1:20" ht="15.5" x14ac:dyDescent="0.35">
      <c r="A260" s="30"/>
      <c r="B260" s="27"/>
      <c r="C260" s="27"/>
      <c r="D260" s="27"/>
      <c r="E260" s="27"/>
      <c r="F260" s="28"/>
      <c r="G260" s="27"/>
      <c r="H260" s="27"/>
      <c r="I260" s="29"/>
      <c r="J260" s="30"/>
      <c r="K260" s="30"/>
      <c r="L260" s="30"/>
      <c r="M260" s="198"/>
      <c r="N260" s="198"/>
      <c r="O260" s="28"/>
      <c r="P260" s="28"/>
      <c r="Q260" s="197"/>
      <c r="R260" s="197"/>
      <c r="S260" s="197"/>
      <c r="T260" s="197"/>
    </row>
    <row r="261" spans="1:20" ht="15.5" x14ac:dyDescent="0.35">
      <c r="A261" s="30"/>
      <c r="B261" s="27"/>
      <c r="C261" s="27"/>
      <c r="D261" s="27"/>
      <c r="E261" s="27"/>
      <c r="F261" s="28"/>
      <c r="G261" s="27"/>
      <c r="H261" s="27"/>
      <c r="I261" s="29"/>
      <c r="J261" s="30"/>
      <c r="K261" s="30"/>
      <c r="L261" s="30"/>
      <c r="M261" s="198"/>
      <c r="N261" s="198"/>
      <c r="O261" s="28"/>
      <c r="P261" s="28"/>
      <c r="Q261" s="197"/>
      <c r="R261" s="197"/>
      <c r="S261" s="197"/>
      <c r="T261" s="197"/>
    </row>
    <row r="262" spans="1:20" ht="15.5" x14ac:dyDescent="0.35">
      <c r="A262" s="30"/>
      <c r="B262" s="27"/>
      <c r="C262" s="27"/>
      <c r="D262" s="27"/>
      <c r="E262" s="27"/>
      <c r="F262" s="28"/>
      <c r="G262" s="27"/>
      <c r="H262" s="27"/>
      <c r="I262" s="29"/>
      <c r="J262" s="30"/>
      <c r="K262" s="30"/>
      <c r="L262" s="30"/>
      <c r="M262" s="198"/>
      <c r="N262" s="198"/>
      <c r="O262" s="28"/>
      <c r="P262" s="28"/>
      <c r="Q262" s="197"/>
      <c r="R262" s="197"/>
      <c r="S262" s="197"/>
      <c r="T262" s="197"/>
    </row>
    <row r="263" spans="1:20" ht="15.5" x14ac:dyDescent="0.35">
      <c r="A263" s="30"/>
      <c r="B263" s="27"/>
      <c r="C263" s="27"/>
      <c r="D263" s="27"/>
      <c r="E263" s="27"/>
      <c r="F263" s="28"/>
      <c r="G263" s="27"/>
      <c r="H263" s="27"/>
      <c r="I263" s="29"/>
      <c r="J263" s="30"/>
      <c r="K263" s="30"/>
      <c r="L263" s="30"/>
      <c r="M263" s="198"/>
      <c r="N263" s="198"/>
      <c r="O263" s="28"/>
      <c r="P263" s="28"/>
      <c r="Q263" s="197"/>
      <c r="R263" s="197"/>
      <c r="S263" s="197"/>
      <c r="T263" s="197"/>
    </row>
    <row r="264" spans="1:20" ht="15.5" x14ac:dyDescent="0.35">
      <c r="A264" s="30"/>
      <c r="B264" s="27"/>
      <c r="C264" s="27"/>
      <c r="D264" s="27"/>
      <c r="E264" s="27"/>
      <c r="F264" s="28"/>
      <c r="G264" s="27"/>
      <c r="H264" s="27"/>
      <c r="I264" s="29"/>
      <c r="J264" s="30"/>
      <c r="K264" s="30"/>
      <c r="L264" s="30"/>
      <c r="M264" s="198"/>
      <c r="N264" s="198"/>
      <c r="O264" s="28"/>
      <c r="P264" s="28"/>
      <c r="Q264" s="197"/>
      <c r="R264" s="197"/>
      <c r="S264" s="197"/>
      <c r="T264" s="197"/>
    </row>
    <row r="265" spans="1:20" ht="15.5" x14ac:dyDescent="0.35">
      <c r="A265" s="30"/>
      <c r="B265" s="27"/>
      <c r="C265" s="27"/>
      <c r="D265" s="27"/>
      <c r="E265" s="27"/>
      <c r="F265" s="28"/>
      <c r="G265" s="27"/>
      <c r="H265" s="27"/>
      <c r="I265" s="29"/>
      <c r="J265" s="30"/>
      <c r="K265" s="30"/>
      <c r="L265" s="30"/>
      <c r="M265" s="198"/>
      <c r="N265" s="198"/>
      <c r="O265" s="28"/>
      <c r="P265" s="28"/>
      <c r="Q265" s="197"/>
      <c r="R265" s="197"/>
      <c r="S265" s="197"/>
      <c r="T265" s="197"/>
    </row>
    <row r="266" spans="1:20" ht="15.5" x14ac:dyDescent="0.35">
      <c r="A266" s="30"/>
      <c r="B266" s="27"/>
      <c r="C266" s="27"/>
      <c r="D266" s="27"/>
      <c r="E266" s="27"/>
      <c r="F266" s="28"/>
      <c r="G266" s="27"/>
      <c r="H266" s="27"/>
      <c r="I266" s="29"/>
      <c r="J266" s="30"/>
      <c r="K266" s="30"/>
      <c r="L266" s="30"/>
      <c r="M266" s="198"/>
      <c r="N266" s="198"/>
      <c r="O266" s="28"/>
      <c r="P266" s="28"/>
      <c r="Q266" s="197"/>
      <c r="R266" s="197"/>
      <c r="S266" s="197"/>
      <c r="T266" s="197"/>
    </row>
    <row r="267" spans="1:20" ht="15.5" x14ac:dyDescent="0.35">
      <c r="A267" s="30"/>
      <c r="B267" s="27"/>
      <c r="C267" s="27"/>
      <c r="D267" s="27"/>
      <c r="E267" s="27"/>
      <c r="F267" s="28"/>
      <c r="G267" s="27"/>
      <c r="H267" s="27"/>
      <c r="I267" s="29"/>
      <c r="J267" s="30"/>
      <c r="K267" s="30"/>
      <c r="L267" s="30"/>
      <c r="M267" s="198"/>
      <c r="N267" s="198"/>
      <c r="O267" s="28"/>
      <c r="P267" s="28"/>
      <c r="Q267" s="197"/>
      <c r="R267" s="197"/>
      <c r="S267" s="197"/>
      <c r="T267" s="197"/>
    </row>
    <row r="268" spans="1:20" ht="15.5" x14ac:dyDescent="0.35">
      <c r="A268" s="30"/>
      <c r="B268" s="27"/>
      <c r="C268" s="27"/>
      <c r="D268" s="27"/>
      <c r="E268" s="27"/>
      <c r="F268" s="28"/>
      <c r="G268" s="27"/>
      <c r="H268" s="27"/>
      <c r="I268" s="29"/>
      <c r="J268" s="30"/>
      <c r="K268" s="30"/>
      <c r="L268" s="30"/>
      <c r="M268" s="198"/>
      <c r="N268" s="198"/>
      <c r="O268" s="28"/>
      <c r="P268" s="28"/>
      <c r="Q268" s="197"/>
      <c r="R268" s="197"/>
      <c r="S268" s="197"/>
      <c r="T268" s="197"/>
    </row>
    <row r="269" spans="1:20" ht="15.5" x14ac:dyDescent="0.35">
      <c r="A269" s="30"/>
      <c r="B269" s="27"/>
      <c r="C269" s="27"/>
      <c r="D269" s="27"/>
      <c r="E269" s="27"/>
      <c r="F269" s="28"/>
      <c r="G269" s="27"/>
      <c r="H269" s="27"/>
      <c r="I269" s="29"/>
      <c r="J269" s="30"/>
      <c r="K269" s="30"/>
      <c r="L269" s="30"/>
      <c r="M269" s="198"/>
      <c r="N269" s="198"/>
      <c r="O269" s="28"/>
      <c r="P269" s="28"/>
      <c r="Q269" s="197"/>
      <c r="R269" s="197"/>
      <c r="S269" s="197"/>
      <c r="T269" s="197"/>
    </row>
    <row r="270" spans="1:20" ht="15.5" x14ac:dyDescent="0.35">
      <c r="A270" s="30"/>
      <c r="B270" s="27"/>
      <c r="C270" s="27"/>
      <c r="D270" s="27"/>
      <c r="E270" s="27"/>
      <c r="F270" s="28"/>
      <c r="G270" s="27"/>
      <c r="H270" s="27"/>
      <c r="I270" s="29"/>
      <c r="J270" s="30"/>
      <c r="K270" s="30"/>
      <c r="L270" s="30"/>
      <c r="M270" s="198"/>
      <c r="N270" s="198"/>
      <c r="O270" s="28"/>
      <c r="P270" s="28"/>
      <c r="Q270" s="197"/>
      <c r="R270" s="197"/>
      <c r="S270" s="197"/>
      <c r="T270" s="197"/>
    </row>
    <row r="271" spans="1:20" ht="15.5" x14ac:dyDescent="0.35">
      <c r="A271" s="30"/>
      <c r="B271" s="27"/>
      <c r="C271" s="27"/>
      <c r="D271" s="27"/>
      <c r="E271" s="27"/>
      <c r="F271" s="28"/>
      <c r="G271" s="27"/>
      <c r="H271" s="27"/>
      <c r="I271" s="29"/>
      <c r="J271" s="30"/>
      <c r="K271" s="30"/>
      <c r="L271" s="30"/>
      <c r="M271" s="198"/>
      <c r="N271" s="198"/>
      <c r="O271" s="28"/>
      <c r="P271" s="28"/>
      <c r="Q271" s="197"/>
      <c r="R271" s="197"/>
      <c r="S271" s="197"/>
      <c r="T271" s="197"/>
    </row>
    <row r="272" spans="1:20" ht="15.5" x14ac:dyDescent="0.35">
      <c r="A272" s="30"/>
      <c r="B272" s="27"/>
      <c r="C272" s="27"/>
      <c r="D272" s="27"/>
      <c r="E272" s="27"/>
      <c r="F272" s="28"/>
      <c r="G272" s="27"/>
      <c r="H272" s="27"/>
      <c r="I272" s="29"/>
      <c r="J272" s="30"/>
      <c r="K272" s="30"/>
      <c r="L272" s="30"/>
      <c r="M272" s="198"/>
      <c r="N272" s="198"/>
      <c r="O272" s="28"/>
      <c r="P272" s="28"/>
      <c r="Q272" s="197"/>
      <c r="R272" s="197"/>
      <c r="S272" s="197"/>
      <c r="T272" s="197"/>
    </row>
    <row r="273" spans="1:20" ht="15.5" x14ac:dyDescent="0.35">
      <c r="A273" s="30"/>
      <c r="B273" s="27"/>
      <c r="C273" s="27"/>
      <c r="D273" s="27"/>
      <c r="E273" s="27"/>
      <c r="F273" s="28"/>
      <c r="G273" s="27"/>
      <c r="H273" s="27"/>
      <c r="I273" s="29"/>
      <c r="J273" s="30"/>
      <c r="K273" s="30"/>
      <c r="L273" s="30"/>
      <c r="M273" s="198"/>
      <c r="N273" s="198"/>
      <c r="O273" s="28"/>
      <c r="P273" s="28"/>
      <c r="Q273" s="197"/>
      <c r="R273" s="197"/>
      <c r="S273" s="197"/>
      <c r="T273" s="197"/>
    </row>
    <row r="274" spans="1:20" ht="15.5" x14ac:dyDescent="0.35">
      <c r="A274" s="30"/>
      <c r="B274" s="27"/>
      <c r="C274" s="27"/>
      <c r="D274" s="27"/>
      <c r="E274" s="27"/>
      <c r="F274" s="28"/>
      <c r="G274" s="27"/>
      <c r="H274" s="27"/>
      <c r="I274" s="29"/>
      <c r="J274" s="30"/>
      <c r="K274" s="30"/>
      <c r="L274" s="30"/>
      <c r="M274" s="198"/>
      <c r="N274" s="198"/>
      <c r="O274" s="28"/>
      <c r="P274" s="28"/>
      <c r="Q274" s="197"/>
      <c r="R274" s="197"/>
      <c r="S274" s="197"/>
      <c r="T274" s="197"/>
    </row>
    <row r="275" spans="1:20" ht="15.5" x14ac:dyDescent="0.35">
      <c r="A275" s="30"/>
      <c r="B275" s="27"/>
      <c r="C275" s="27"/>
      <c r="D275" s="27"/>
      <c r="E275" s="27"/>
      <c r="F275" s="28"/>
      <c r="G275" s="27"/>
      <c r="H275" s="27"/>
      <c r="I275" s="29"/>
      <c r="J275" s="30"/>
      <c r="K275" s="30"/>
      <c r="L275" s="30"/>
      <c r="M275" s="198"/>
      <c r="N275" s="198"/>
      <c r="O275" s="28"/>
      <c r="P275" s="28"/>
      <c r="Q275" s="197"/>
      <c r="R275" s="197"/>
      <c r="S275" s="197"/>
      <c r="T275" s="197"/>
    </row>
    <row r="276" spans="1:20" ht="15.5" x14ac:dyDescent="0.35">
      <c r="A276" s="30"/>
      <c r="B276" s="27"/>
      <c r="C276" s="27"/>
      <c r="D276" s="27"/>
      <c r="E276" s="27"/>
      <c r="F276" s="28"/>
      <c r="G276" s="27"/>
      <c r="H276" s="27"/>
      <c r="I276" s="29"/>
      <c r="J276" s="30"/>
      <c r="K276" s="30"/>
      <c r="L276" s="30"/>
      <c r="M276" s="198"/>
      <c r="N276" s="198"/>
      <c r="O276" s="28"/>
      <c r="P276" s="28"/>
      <c r="Q276" s="197"/>
      <c r="R276" s="197"/>
      <c r="S276" s="197"/>
      <c r="T276" s="197"/>
    </row>
    <row r="277" spans="1:20" ht="15.5" x14ac:dyDescent="0.35">
      <c r="A277" s="30"/>
      <c r="B277" s="27"/>
      <c r="C277" s="27"/>
      <c r="D277" s="27"/>
      <c r="E277" s="27"/>
      <c r="F277" s="28"/>
      <c r="G277" s="27"/>
      <c r="H277" s="27"/>
      <c r="I277" s="29"/>
      <c r="J277" s="30"/>
      <c r="K277" s="30"/>
      <c r="L277" s="30"/>
      <c r="M277" s="198"/>
      <c r="N277" s="198"/>
      <c r="O277" s="28"/>
      <c r="P277" s="28"/>
      <c r="Q277" s="197"/>
      <c r="R277" s="197"/>
      <c r="S277" s="197"/>
      <c r="T277" s="197"/>
    </row>
    <row r="278" spans="1:20" ht="15.5" x14ac:dyDescent="0.35">
      <c r="A278" s="30"/>
      <c r="B278" s="27"/>
      <c r="C278" s="27"/>
      <c r="D278" s="27"/>
      <c r="E278" s="27"/>
      <c r="F278" s="28"/>
      <c r="G278" s="27"/>
      <c r="H278" s="27"/>
      <c r="I278" s="29"/>
      <c r="J278" s="30"/>
      <c r="K278" s="30"/>
      <c r="L278" s="30"/>
      <c r="M278" s="198"/>
      <c r="N278" s="198"/>
      <c r="O278" s="28"/>
      <c r="P278" s="28"/>
      <c r="Q278" s="197"/>
      <c r="R278" s="197"/>
      <c r="S278" s="197"/>
      <c r="T278" s="197"/>
    </row>
    <row r="279" spans="1:20" ht="15.5" x14ac:dyDescent="0.35">
      <c r="A279" s="30"/>
      <c r="B279" s="27"/>
      <c r="C279" s="27"/>
      <c r="D279" s="27"/>
      <c r="E279" s="27"/>
      <c r="F279" s="28"/>
      <c r="G279" s="27"/>
      <c r="H279" s="27"/>
      <c r="I279" s="29"/>
      <c r="J279" s="30"/>
      <c r="K279" s="30"/>
      <c r="L279" s="30"/>
      <c r="M279" s="198"/>
      <c r="N279" s="198"/>
      <c r="O279" s="28"/>
      <c r="P279" s="28"/>
      <c r="Q279" s="197"/>
      <c r="R279" s="197"/>
      <c r="S279" s="197"/>
      <c r="T279" s="197"/>
    </row>
    <row r="280" spans="1:20" ht="15.5" x14ac:dyDescent="0.35">
      <c r="A280" s="30"/>
      <c r="B280" s="27"/>
      <c r="C280" s="27"/>
      <c r="D280" s="27"/>
      <c r="E280" s="27"/>
      <c r="F280" s="28"/>
      <c r="G280" s="27"/>
      <c r="H280" s="27"/>
      <c r="I280" s="29"/>
      <c r="J280" s="30"/>
      <c r="K280" s="30"/>
      <c r="L280" s="30"/>
      <c r="M280" s="198"/>
      <c r="N280" s="198"/>
      <c r="O280" s="28"/>
      <c r="P280" s="28"/>
      <c r="Q280" s="197"/>
      <c r="R280" s="197"/>
      <c r="S280" s="197"/>
      <c r="T280" s="197"/>
    </row>
    <row r="281" spans="1:20" ht="15.5" x14ac:dyDescent="0.35">
      <c r="A281" s="30"/>
      <c r="B281" s="27"/>
      <c r="C281" s="27"/>
      <c r="D281" s="27"/>
      <c r="E281" s="27"/>
      <c r="F281" s="28"/>
      <c r="G281" s="27"/>
      <c r="H281" s="27"/>
      <c r="I281" s="29"/>
      <c r="J281" s="30"/>
      <c r="K281" s="30"/>
      <c r="L281" s="30"/>
      <c r="M281" s="198"/>
      <c r="N281" s="198"/>
      <c r="O281" s="28"/>
      <c r="P281" s="28"/>
      <c r="Q281" s="197"/>
      <c r="R281" s="197"/>
      <c r="S281" s="197"/>
      <c r="T281" s="197"/>
    </row>
    <row r="282" spans="1:20" ht="15.5" x14ac:dyDescent="0.35">
      <c r="A282" s="30"/>
      <c r="B282" s="27"/>
      <c r="C282" s="27"/>
      <c r="D282" s="27"/>
      <c r="E282" s="27"/>
      <c r="F282" s="28"/>
      <c r="G282" s="27"/>
      <c r="H282" s="27"/>
      <c r="I282" s="29"/>
      <c r="J282" s="30"/>
      <c r="K282" s="30"/>
      <c r="L282" s="30"/>
      <c r="M282" s="198"/>
      <c r="N282" s="198"/>
      <c r="O282" s="28"/>
      <c r="P282" s="28"/>
      <c r="Q282" s="197"/>
      <c r="R282" s="197"/>
      <c r="S282" s="197"/>
      <c r="T282" s="197"/>
    </row>
    <row r="283" spans="1:20" ht="15.5" x14ac:dyDescent="0.35">
      <c r="A283" s="30"/>
      <c r="B283" s="27"/>
      <c r="C283" s="27"/>
      <c r="D283" s="27"/>
      <c r="E283" s="27"/>
      <c r="F283" s="28"/>
      <c r="G283" s="27"/>
      <c r="H283" s="27"/>
      <c r="I283" s="29"/>
      <c r="J283" s="30"/>
      <c r="K283" s="30"/>
      <c r="L283" s="30"/>
      <c r="M283" s="198"/>
      <c r="N283" s="198"/>
      <c r="O283" s="28"/>
      <c r="P283" s="28"/>
      <c r="Q283" s="197"/>
      <c r="R283" s="197"/>
      <c r="S283" s="197"/>
      <c r="T283" s="197"/>
    </row>
    <row r="284" spans="1:20" ht="15.5" x14ac:dyDescent="0.35">
      <c r="A284" s="30"/>
      <c r="B284" s="27"/>
      <c r="C284" s="27"/>
      <c r="D284" s="27"/>
      <c r="E284" s="27"/>
      <c r="F284" s="28"/>
      <c r="G284" s="27"/>
      <c r="H284" s="27"/>
      <c r="I284" s="29"/>
      <c r="J284" s="30"/>
      <c r="K284" s="30"/>
      <c r="L284" s="30"/>
      <c r="M284" s="198"/>
      <c r="N284" s="198"/>
      <c r="O284" s="28"/>
      <c r="P284" s="28"/>
      <c r="Q284" s="197"/>
      <c r="R284" s="197"/>
      <c r="S284" s="197"/>
      <c r="T284" s="197"/>
    </row>
    <row r="285" spans="1:20" ht="15.5" x14ac:dyDescent="0.35">
      <c r="A285" s="30"/>
      <c r="B285" s="27"/>
      <c r="C285" s="27"/>
      <c r="D285" s="27"/>
      <c r="E285" s="27"/>
      <c r="F285" s="28"/>
      <c r="G285" s="27"/>
      <c r="H285" s="27"/>
      <c r="I285" s="29"/>
      <c r="J285" s="30"/>
      <c r="K285" s="30"/>
      <c r="L285" s="30"/>
      <c r="M285" s="198"/>
      <c r="N285" s="198"/>
      <c r="O285" s="28"/>
      <c r="P285" s="28"/>
      <c r="Q285" s="197"/>
      <c r="R285" s="197"/>
      <c r="S285" s="197"/>
      <c r="T285" s="197"/>
    </row>
    <row r="286" spans="1:20" ht="15.5" x14ac:dyDescent="0.35">
      <c r="A286" s="30"/>
      <c r="B286" s="27"/>
      <c r="C286" s="27"/>
      <c r="D286" s="27"/>
      <c r="E286" s="27"/>
      <c r="F286" s="28"/>
      <c r="G286" s="27"/>
      <c r="H286" s="27"/>
      <c r="I286" s="29"/>
      <c r="J286" s="30"/>
      <c r="K286" s="30"/>
      <c r="L286" s="30"/>
      <c r="M286" s="198"/>
      <c r="N286" s="198"/>
      <c r="O286" s="28"/>
      <c r="P286" s="28"/>
      <c r="Q286" s="197"/>
      <c r="R286" s="197"/>
      <c r="S286" s="197"/>
      <c r="T286" s="197"/>
    </row>
    <row r="287" spans="1:20" ht="15.5" x14ac:dyDescent="0.35">
      <c r="A287" s="30"/>
      <c r="B287" s="27"/>
      <c r="C287" s="27"/>
      <c r="D287" s="27"/>
      <c r="E287" s="27"/>
      <c r="F287" s="28"/>
      <c r="G287" s="27"/>
      <c r="H287" s="27"/>
      <c r="I287" s="29"/>
      <c r="J287" s="30"/>
      <c r="K287" s="30"/>
      <c r="L287" s="30"/>
      <c r="M287" s="198"/>
      <c r="N287" s="198"/>
      <c r="O287" s="28"/>
      <c r="P287" s="28"/>
      <c r="Q287" s="197"/>
      <c r="R287" s="197"/>
      <c r="S287" s="197"/>
      <c r="T287" s="197"/>
    </row>
    <row r="288" spans="1:20" ht="15.5" x14ac:dyDescent="0.35">
      <c r="A288" s="30"/>
      <c r="B288" s="27"/>
      <c r="C288" s="27"/>
      <c r="D288" s="27"/>
      <c r="E288" s="27"/>
      <c r="F288" s="28"/>
      <c r="G288" s="27"/>
      <c r="H288" s="27"/>
      <c r="I288" s="29"/>
      <c r="J288" s="30"/>
      <c r="K288" s="30"/>
      <c r="L288" s="30"/>
      <c r="M288" s="198"/>
      <c r="N288" s="198"/>
      <c r="O288" s="28"/>
      <c r="P288" s="28"/>
      <c r="Q288" s="197"/>
      <c r="R288" s="197"/>
      <c r="S288" s="197"/>
      <c r="T288" s="197"/>
    </row>
    <row r="289" spans="1:20" ht="15.5" x14ac:dyDescent="0.35">
      <c r="A289" s="30"/>
      <c r="B289" s="27"/>
      <c r="C289" s="27"/>
      <c r="D289" s="27"/>
      <c r="E289" s="27"/>
      <c r="F289" s="28"/>
      <c r="G289" s="27"/>
      <c r="H289" s="27"/>
      <c r="I289" s="29"/>
      <c r="J289" s="30"/>
      <c r="K289" s="30"/>
      <c r="L289" s="30"/>
      <c r="M289" s="198"/>
      <c r="N289" s="198"/>
      <c r="O289" s="28"/>
      <c r="P289" s="28"/>
      <c r="Q289" s="197"/>
      <c r="R289" s="197"/>
      <c r="S289" s="197"/>
      <c r="T289" s="197"/>
    </row>
    <row r="290" spans="1:20" ht="15.5" x14ac:dyDescent="0.35">
      <c r="A290" s="30"/>
      <c r="B290" s="27"/>
      <c r="C290" s="27"/>
      <c r="D290" s="27"/>
      <c r="E290" s="27"/>
      <c r="F290" s="28"/>
      <c r="G290" s="27"/>
      <c r="H290" s="27"/>
      <c r="I290" s="29"/>
      <c r="J290" s="30"/>
      <c r="K290" s="30"/>
      <c r="L290" s="30"/>
      <c r="M290" s="198"/>
      <c r="N290" s="198"/>
      <c r="O290" s="28"/>
      <c r="P290" s="28"/>
      <c r="Q290" s="197"/>
      <c r="R290" s="197"/>
      <c r="S290" s="197"/>
      <c r="T290" s="197"/>
    </row>
    <row r="291" spans="1:20" ht="15.5" x14ac:dyDescent="0.35">
      <c r="A291" s="30"/>
      <c r="B291" s="27"/>
      <c r="C291" s="27"/>
      <c r="D291" s="27"/>
      <c r="E291" s="27"/>
      <c r="F291" s="28"/>
      <c r="G291" s="27"/>
      <c r="H291" s="27"/>
      <c r="I291" s="29"/>
      <c r="J291" s="30"/>
      <c r="K291" s="30"/>
      <c r="L291" s="30"/>
      <c r="M291" s="198"/>
      <c r="N291" s="198"/>
      <c r="O291" s="28"/>
      <c r="P291" s="28"/>
      <c r="Q291" s="197"/>
      <c r="R291" s="197"/>
      <c r="S291" s="197"/>
      <c r="T291" s="197"/>
    </row>
    <row r="292" spans="1:20" ht="15.5" x14ac:dyDescent="0.35">
      <c r="A292" s="30"/>
      <c r="B292" s="27"/>
      <c r="C292" s="27"/>
      <c r="D292" s="27"/>
      <c r="E292" s="27"/>
      <c r="F292" s="28"/>
      <c r="G292" s="27"/>
      <c r="H292" s="27"/>
      <c r="I292" s="29"/>
      <c r="J292" s="30"/>
      <c r="K292" s="30"/>
      <c r="L292" s="30"/>
      <c r="M292" s="198"/>
      <c r="N292" s="198"/>
      <c r="O292" s="28"/>
      <c r="P292" s="28"/>
      <c r="Q292" s="197"/>
      <c r="R292" s="197"/>
      <c r="S292" s="197"/>
      <c r="T292" s="197"/>
    </row>
    <row r="293" spans="1:20" ht="15.5" x14ac:dyDescent="0.35">
      <c r="A293" s="30"/>
      <c r="B293" s="27"/>
      <c r="C293" s="27"/>
      <c r="D293" s="27"/>
      <c r="E293" s="27"/>
      <c r="F293" s="28"/>
      <c r="G293" s="27"/>
      <c r="H293" s="27"/>
      <c r="I293" s="29"/>
      <c r="J293" s="30"/>
      <c r="K293" s="30"/>
      <c r="L293" s="30"/>
      <c r="M293" s="198"/>
      <c r="N293" s="198"/>
      <c r="O293" s="28"/>
      <c r="P293" s="28"/>
      <c r="Q293" s="197"/>
      <c r="R293" s="197"/>
      <c r="S293" s="197"/>
      <c r="T293" s="197"/>
    </row>
    <row r="294" spans="1:20" ht="15.5" x14ac:dyDescent="0.35">
      <c r="A294" s="30"/>
      <c r="B294" s="27"/>
      <c r="C294" s="27"/>
      <c r="D294" s="27"/>
      <c r="E294" s="27"/>
      <c r="F294" s="28"/>
      <c r="G294" s="27"/>
      <c r="H294" s="27"/>
      <c r="I294" s="29"/>
      <c r="J294" s="30"/>
      <c r="K294" s="30"/>
      <c r="L294" s="30"/>
      <c r="M294" s="198"/>
      <c r="N294" s="198"/>
      <c r="O294" s="28"/>
      <c r="P294" s="28"/>
      <c r="Q294" s="197"/>
      <c r="R294" s="197"/>
      <c r="S294" s="197"/>
      <c r="T294" s="197"/>
    </row>
    <row r="295" spans="1:20" ht="15.5" x14ac:dyDescent="0.35">
      <c r="A295" s="30"/>
      <c r="B295" s="27"/>
      <c r="C295" s="27"/>
      <c r="D295" s="27"/>
      <c r="E295" s="27"/>
      <c r="F295" s="28"/>
      <c r="G295" s="27"/>
      <c r="H295" s="27"/>
      <c r="I295" s="29"/>
      <c r="J295" s="30"/>
      <c r="K295" s="30"/>
      <c r="L295" s="30"/>
      <c r="M295" s="198"/>
      <c r="N295" s="198"/>
      <c r="O295" s="28"/>
      <c r="P295" s="28"/>
      <c r="Q295" s="197"/>
      <c r="R295" s="197"/>
      <c r="S295" s="197"/>
      <c r="T295" s="197"/>
    </row>
    <row r="296" spans="1:20" ht="15.5" x14ac:dyDescent="0.35">
      <c r="A296" s="30"/>
      <c r="B296" s="27"/>
      <c r="C296" s="27"/>
      <c r="D296" s="27"/>
      <c r="E296" s="27"/>
      <c r="F296" s="28"/>
      <c r="G296" s="27"/>
      <c r="H296" s="27"/>
      <c r="I296" s="29"/>
      <c r="J296" s="30"/>
      <c r="K296" s="30"/>
      <c r="L296" s="30"/>
      <c r="M296" s="198"/>
      <c r="N296" s="198"/>
      <c r="O296" s="28"/>
      <c r="P296" s="28"/>
      <c r="Q296" s="197"/>
      <c r="R296" s="197"/>
      <c r="S296" s="197"/>
      <c r="T296" s="197"/>
    </row>
    <row r="297" spans="1:20" ht="15.5" x14ac:dyDescent="0.35">
      <c r="A297" s="30"/>
      <c r="B297" s="27"/>
      <c r="C297" s="27"/>
      <c r="D297" s="27"/>
      <c r="E297" s="27"/>
      <c r="F297" s="28"/>
      <c r="G297" s="27"/>
      <c r="H297" s="27"/>
      <c r="I297" s="29"/>
      <c r="J297" s="30"/>
      <c r="K297" s="30"/>
      <c r="L297" s="30"/>
      <c r="M297" s="198"/>
      <c r="N297" s="198"/>
      <c r="O297" s="28"/>
      <c r="P297" s="28"/>
      <c r="Q297" s="197"/>
      <c r="R297" s="197"/>
      <c r="S297" s="197"/>
      <c r="T297" s="197"/>
    </row>
    <row r="298" spans="1:20" ht="15.5" x14ac:dyDescent="0.35">
      <c r="A298" s="30"/>
      <c r="B298" s="27"/>
      <c r="C298" s="27"/>
      <c r="D298" s="27"/>
      <c r="E298" s="27"/>
      <c r="F298" s="28"/>
      <c r="G298" s="27"/>
      <c r="H298" s="27"/>
      <c r="I298" s="29"/>
      <c r="J298" s="30"/>
      <c r="K298" s="30"/>
      <c r="L298" s="30"/>
      <c r="M298" s="198"/>
      <c r="N298" s="198"/>
      <c r="O298" s="28"/>
      <c r="P298" s="28"/>
      <c r="Q298" s="197"/>
      <c r="R298" s="197"/>
      <c r="S298" s="197"/>
      <c r="T298" s="197"/>
    </row>
    <row r="299" spans="1:20" ht="15.5" x14ac:dyDescent="0.35">
      <c r="A299" s="30"/>
      <c r="B299" s="27"/>
      <c r="C299" s="27"/>
      <c r="D299" s="27"/>
      <c r="E299" s="27"/>
      <c r="F299" s="28"/>
      <c r="G299" s="27"/>
      <c r="H299" s="27"/>
      <c r="I299" s="29"/>
      <c r="J299" s="30"/>
      <c r="K299" s="30"/>
      <c r="L299" s="30"/>
      <c r="M299" s="198"/>
      <c r="N299" s="198"/>
      <c r="O299" s="28"/>
      <c r="P299" s="28"/>
      <c r="Q299" s="197"/>
      <c r="R299" s="197"/>
      <c r="S299" s="197"/>
      <c r="T299" s="197"/>
    </row>
    <row r="300" spans="1:20" ht="15.5" x14ac:dyDescent="0.35">
      <c r="A300" s="30"/>
      <c r="B300" s="27"/>
      <c r="C300" s="27"/>
      <c r="D300" s="27"/>
      <c r="E300" s="27"/>
      <c r="F300" s="28"/>
      <c r="G300" s="27"/>
      <c r="H300" s="27"/>
      <c r="I300" s="29"/>
      <c r="J300" s="30"/>
      <c r="K300" s="30"/>
      <c r="L300" s="30"/>
      <c r="M300" s="198"/>
      <c r="N300" s="198"/>
      <c r="O300" s="28"/>
      <c r="P300" s="28"/>
      <c r="Q300" s="197"/>
      <c r="R300" s="197"/>
      <c r="S300" s="197"/>
      <c r="T300" s="197"/>
    </row>
    <row r="301" spans="1:20" ht="15.5" x14ac:dyDescent="0.35">
      <c r="A301" s="30"/>
      <c r="B301" s="27"/>
      <c r="C301" s="27"/>
      <c r="D301" s="27"/>
      <c r="E301" s="27"/>
      <c r="F301" s="28"/>
      <c r="G301" s="27"/>
      <c r="H301" s="27"/>
      <c r="I301" s="29"/>
      <c r="J301" s="30"/>
      <c r="K301" s="30"/>
      <c r="L301" s="30"/>
      <c r="M301" s="198"/>
      <c r="N301" s="198"/>
      <c r="O301" s="28"/>
      <c r="P301" s="28"/>
      <c r="Q301" s="197"/>
      <c r="R301" s="197"/>
      <c r="S301" s="197"/>
      <c r="T301" s="197"/>
    </row>
    <row r="302" spans="1:20" ht="15.5" x14ac:dyDescent="0.35">
      <c r="A302" s="30"/>
      <c r="B302" s="27"/>
      <c r="C302" s="27"/>
      <c r="D302" s="27"/>
      <c r="E302" s="27"/>
      <c r="F302" s="28"/>
      <c r="G302" s="27"/>
      <c r="H302" s="27"/>
      <c r="I302" s="29"/>
      <c r="J302" s="30"/>
      <c r="K302" s="30"/>
      <c r="L302" s="30"/>
      <c r="M302" s="198"/>
      <c r="N302" s="198"/>
      <c r="O302" s="28"/>
      <c r="P302" s="28"/>
      <c r="Q302" s="197"/>
      <c r="R302" s="197"/>
      <c r="S302" s="197"/>
      <c r="T302" s="197"/>
    </row>
    <row r="303" spans="1:20" ht="15.5" x14ac:dyDescent="0.35">
      <c r="A303" s="30"/>
      <c r="B303" s="27"/>
      <c r="C303" s="27"/>
      <c r="D303" s="27"/>
      <c r="E303" s="27"/>
      <c r="F303" s="28"/>
      <c r="G303" s="27"/>
      <c r="H303" s="27"/>
      <c r="I303" s="29"/>
      <c r="J303" s="30"/>
      <c r="K303" s="30"/>
      <c r="L303" s="30"/>
      <c r="M303" s="198"/>
      <c r="N303" s="198"/>
      <c r="O303" s="28"/>
      <c r="P303" s="28"/>
      <c r="Q303" s="197"/>
      <c r="R303" s="197"/>
      <c r="S303" s="197"/>
      <c r="T303" s="197"/>
    </row>
    <row r="304" spans="1:20" ht="15.5" x14ac:dyDescent="0.35">
      <c r="A304" s="30"/>
      <c r="B304" s="27"/>
      <c r="C304" s="27"/>
      <c r="D304" s="27"/>
      <c r="E304" s="27"/>
      <c r="F304" s="28"/>
      <c r="G304" s="27"/>
      <c r="H304" s="27"/>
      <c r="I304" s="29"/>
      <c r="J304" s="30"/>
      <c r="K304" s="30"/>
      <c r="L304" s="30"/>
      <c r="M304" s="198"/>
      <c r="N304" s="198"/>
      <c r="O304" s="28"/>
      <c r="P304" s="28"/>
      <c r="Q304" s="197"/>
      <c r="R304" s="197"/>
      <c r="S304" s="197"/>
      <c r="T304" s="197"/>
    </row>
    <row r="305" spans="1:20" ht="15.5" x14ac:dyDescent="0.35">
      <c r="A305" s="30"/>
      <c r="B305" s="27"/>
      <c r="C305" s="27"/>
      <c r="D305" s="27"/>
      <c r="E305" s="27"/>
      <c r="F305" s="28"/>
      <c r="G305" s="27"/>
      <c r="H305" s="27"/>
      <c r="I305" s="29"/>
      <c r="J305" s="30"/>
      <c r="K305" s="30"/>
      <c r="L305" s="30"/>
      <c r="M305" s="198"/>
      <c r="N305" s="198"/>
      <c r="O305" s="28"/>
      <c r="P305" s="28"/>
      <c r="Q305" s="197"/>
      <c r="R305" s="197"/>
      <c r="S305" s="197"/>
      <c r="T305" s="197"/>
    </row>
    <row r="306" spans="1:20" ht="15.5" x14ac:dyDescent="0.35">
      <c r="A306" s="30"/>
      <c r="B306" s="27"/>
      <c r="C306" s="27"/>
      <c r="D306" s="27"/>
      <c r="E306" s="27"/>
      <c r="F306" s="28"/>
      <c r="G306" s="27"/>
      <c r="H306" s="27"/>
      <c r="I306" s="29"/>
      <c r="J306" s="30"/>
      <c r="K306" s="30"/>
      <c r="L306" s="30"/>
      <c r="M306" s="198"/>
      <c r="N306" s="198"/>
      <c r="O306" s="28"/>
      <c r="P306" s="28"/>
      <c r="Q306" s="197"/>
      <c r="R306" s="197"/>
      <c r="S306" s="197"/>
      <c r="T306" s="197"/>
    </row>
    <row r="307" spans="1:20" ht="15.5" x14ac:dyDescent="0.35">
      <c r="A307" s="30"/>
      <c r="B307" s="27"/>
      <c r="C307" s="27"/>
      <c r="D307" s="27"/>
      <c r="E307" s="27"/>
      <c r="F307" s="28"/>
      <c r="G307" s="27"/>
      <c r="H307" s="27"/>
      <c r="I307" s="29"/>
      <c r="J307" s="30"/>
      <c r="K307" s="30"/>
      <c r="L307" s="30"/>
      <c r="M307" s="198"/>
      <c r="N307" s="198"/>
      <c r="O307" s="28"/>
      <c r="P307" s="28"/>
      <c r="Q307" s="197"/>
      <c r="R307" s="197"/>
      <c r="S307" s="197"/>
      <c r="T307" s="197"/>
    </row>
    <row r="308" spans="1:20" ht="15.5" x14ac:dyDescent="0.35">
      <c r="A308" s="30"/>
      <c r="B308" s="27"/>
      <c r="C308" s="27"/>
      <c r="D308" s="27"/>
      <c r="E308" s="27"/>
      <c r="F308" s="28"/>
      <c r="G308" s="27"/>
      <c r="H308" s="27"/>
      <c r="I308" s="29"/>
      <c r="J308" s="30"/>
      <c r="K308" s="30"/>
      <c r="L308" s="30"/>
      <c r="M308" s="198"/>
      <c r="N308" s="198"/>
      <c r="O308" s="28"/>
      <c r="P308" s="28"/>
      <c r="Q308" s="197"/>
      <c r="R308" s="197"/>
      <c r="S308" s="197"/>
      <c r="T308" s="197"/>
    </row>
    <row r="309" spans="1:20" ht="15.5" x14ac:dyDescent="0.35">
      <c r="A309" s="30"/>
      <c r="B309" s="27"/>
      <c r="C309" s="27"/>
      <c r="D309" s="27"/>
      <c r="E309" s="27"/>
      <c r="F309" s="28"/>
      <c r="G309" s="27"/>
      <c r="H309" s="27"/>
      <c r="I309" s="29"/>
      <c r="J309" s="30"/>
      <c r="K309" s="30"/>
      <c r="L309" s="30"/>
      <c r="M309" s="198"/>
      <c r="N309" s="198"/>
      <c r="O309" s="28"/>
      <c r="P309" s="28"/>
      <c r="Q309" s="197"/>
      <c r="R309" s="197"/>
      <c r="S309" s="197"/>
      <c r="T309" s="197"/>
    </row>
    <row r="310" spans="1:20" ht="15.5" x14ac:dyDescent="0.35">
      <c r="A310" s="30"/>
      <c r="B310" s="27"/>
      <c r="C310" s="27"/>
      <c r="D310" s="27"/>
      <c r="E310" s="27"/>
      <c r="F310" s="28"/>
      <c r="G310" s="27"/>
      <c r="H310" s="27"/>
      <c r="I310" s="29"/>
      <c r="J310" s="30"/>
      <c r="K310" s="30"/>
      <c r="L310" s="30"/>
      <c r="M310" s="198"/>
      <c r="N310" s="198"/>
      <c r="O310" s="28"/>
      <c r="P310" s="28"/>
      <c r="Q310" s="197"/>
      <c r="R310" s="197"/>
      <c r="S310" s="197"/>
      <c r="T310" s="197"/>
    </row>
    <row r="311" spans="1:20" ht="15.5" x14ac:dyDescent="0.35">
      <c r="A311" s="30"/>
      <c r="B311" s="27"/>
      <c r="C311" s="27"/>
      <c r="D311" s="27"/>
      <c r="E311" s="27"/>
      <c r="F311" s="28"/>
      <c r="G311" s="27"/>
      <c r="H311" s="27"/>
      <c r="I311" s="29"/>
      <c r="J311" s="30"/>
      <c r="K311" s="30"/>
      <c r="L311" s="30"/>
      <c r="M311" s="198"/>
      <c r="N311" s="198"/>
      <c r="O311" s="28"/>
      <c r="P311" s="28"/>
      <c r="Q311" s="197"/>
      <c r="R311" s="197"/>
      <c r="S311" s="197"/>
      <c r="T311" s="197"/>
    </row>
    <row r="312" spans="1:20" ht="15.5" x14ac:dyDescent="0.35">
      <c r="A312" s="30"/>
      <c r="B312" s="27"/>
      <c r="C312" s="27"/>
      <c r="D312" s="27"/>
      <c r="E312" s="27"/>
      <c r="F312" s="28"/>
      <c r="G312" s="27"/>
      <c r="H312" s="27"/>
      <c r="I312" s="29"/>
      <c r="J312" s="30"/>
      <c r="K312" s="30"/>
      <c r="L312" s="30"/>
      <c r="M312" s="198"/>
      <c r="N312" s="198"/>
      <c r="O312" s="28"/>
      <c r="P312" s="28"/>
      <c r="Q312" s="197"/>
      <c r="R312" s="197"/>
      <c r="S312" s="197"/>
      <c r="T312" s="197"/>
    </row>
    <row r="313" spans="1:20" ht="15.5" x14ac:dyDescent="0.35">
      <c r="A313" s="30"/>
      <c r="B313" s="27"/>
      <c r="C313" s="27"/>
      <c r="D313" s="27"/>
      <c r="E313" s="27"/>
      <c r="F313" s="28"/>
      <c r="G313" s="27"/>
      <c r="H313" s="27"/>
      <c r="I313" s="29"/>
      <c r="J313" s="30"/>
      <c r="K313" s="30"/>
      <c r="L313" s="30"/>
      <c r="M313" s="198"/>
      <c r="N313" s="198"/>
      <c r="O313" s="28"/>
      <c r="P313" s="28"/>
      <c r="Q313" s="197"/>
      <c r="R313" s="197"/>
      <c r="S313" s="197"/>
      <c r="T313" s="197"/>
    </row>
    <row r="314" spans="1:20" ht="15.5" x14ac:dyDescent="0.35">
      <c r="A314" s="30"/>
      <c r="B314" s="27"/>
      <c r="C314" s="27"/>
      <c r="D314" s="27"/>
      <c r="E314" s="27"/>
      <c r="F314" s="28"/>
      <c r="G314" s="27"/>
      <c r="H314" s="27"/>
      <c r="I314" s="29"/>
      <c r="J314" s="30"/>
      <c r="K314" s="30"/>
      <c r="L314" s="30"/>
      <c r="M314" s="198"/>
      <c r="N314" s="198"/>
      <c r="O314" s="28"/>
      <c r="P314" s="28"/>
      <c r="Q314" s="197"/>
      <c r="R314" s="197"/>
      <c r="S314" s="197"/>
      <c r="T314" s="197"/>
    </row>
    <row r="315" spans="1:20" ht="15.5" x14ac:dyDescent="0.35">
      <c r="A315" s="30"/>
      <c r="B315" s="27"/>
      <c r="C315" s="27"/>
      <c r="D315" s="27"/>
      <c r="E315" s="27"/>
      <c r="F315" s="28"/>
      <c r="G315" s="27"/>
      <c r="H315" s="27"/>
      <c r="I315" s="29"/>
      <c r="J315" s="30"/>
      <c r="K315" s="30"/>
      <c r="L315" s="30"/>
      <c r="M315" s="198"/>
      <c r="N315" s="198"/>
      <c r="O315" s="28"/>
      <c r="P315" s="28"/>
      <c r="Q315" s="197"/>
      <c r="R315" s="197"/>
      <c r="S315" s="197"/>
      <c r="T315" s="197"/>
    </row>
    <row r="316" spans="1:20" ht="15.5" x14ac:dyDescent="0.35">
      <c r="A316" s="30"/>
      <c r="B316" s="27"/>
      <c r="C316" s="27"/>
      <c r="D316" s="27"/>
      <c r="E316" s="27"/>
      <c r="F316" s="28"/>
      <c r="G316" s="27"/>
      <c r="H316" s="27"/>
      <c r="I316" s="29"/>
      <c r="J316" s="30"/>
      <c r="K316" s="30"/>
      <c r="L316" s="30"/>
      <c r="M316" s="198"/>
      <c r="N316" s="198"/>
      <c r="O316" s="28"/>
      <c r="P316" s="28"/>
      <c r="Q316" s="197"/>
      <c r="R316" s="197"/>
      <c r="S316" s="197"/>
      <c r="T316" s="197"/>
    </row>
    <row r="317" spans="1:20" ht="15.5" x14ac:dyDescent="0.35">
      <c r="A317" s="30"/>
      <c r="B317" s="27"/>
      <c r="C317" s="27"/>
      <c r="D317" s="27"/>
      <c r="E317" s="27"/>
      <c r="F317" s="28"/>
      <c r="G317" s="27"/>
      <c r="H317" s="27"/>
      <c r="I317" s="29"/>
      <c r="J317" s="30"/>
      <c r="K317" s="30"/>
      <c r="L317" s="30"/>
      <c r="M317" s="198"/>
      <c r="N317" s="198"/>
      <c r="O317" s="28"/>
      <c r="P317" s="28"/>
      <c r="Q317" s="197"/>
      <c r="R317" s="197"/>
      <c r="S317" s="197"/>
      <c r="T317" s="197"/>
    </row>
    <row r="318" spans="1:20" ht="15.5" x14ac:dyDescent="0.35">
      <c r="A318" s="30"/>
      <c r="B318" s="27"/>
      <c r="C318" s="27"/>
      <c r="D318" s="27"/>
      <c r="E318" s="27"/>
      <c r="F318" s="28"/>
      <c r="G318" s="27"/>
      <c r="H318" s="27"/>
      <c r="I318" s="29"/>
      <c r="J318" s="30"/>
      <c r="K318" s="30"/>
      <c r="L318" s="30"/>
      <c r="M318" s="198"/>
      <c r="N318" s="198"/>
      <c r="O318" s="28"/>
      <c r="P318" s="28"/>
      <c r="Q318" s="197"/>
      <c r="R318" s="197"/>
      <c r="S318" s="197"/>
      <c r="T318" s="197"/>
    </row>
    <row r="319" spans="1:20" ht="15.5" x14ac:dyDescent="0.35">
      <c r="A319" s="30"/>
      <c r="B319" s="27"/>
      <c r="C319" s="27"/>
      <c r="D319" s="27"/>
      <c r="E319" s="27"/>
      <c r="F319" s="28"/>
      <c r="G319" s="27"/>
      <c r="H319" s="27"/>
      <c r="I319" s="29"/>
      <c r="J319" s="30"/>
      <c r="K319" s="30"/>
      <c r="L319" s="30"/>
      <c r="M319" s="198"/>
      <c r="N319" s="198"/>
      <c r="O319" s="28"/>
      <c r="P319" s="28"/>
      <c r="Q319" s="197"/>
      <c r="R319" s="197"/>
      <c r="S319" s="197"/>
      <c r="T319" s="197"/>
    </row>
    <row r="320" spans="1:20" ht="15.5" x14ac:dyDescent="0.35">
      <c r="A320" s="30"/>
      <c r="B320" s="27"/>
      <c r="C320" s="27"/>
      <c r="D320" s="27"/>
      <c r="E320" s="27"/>
      <c r="F320" s="28"/>
      <c r="G320" s="27"/>
      <c r="H320" s="27"/>
      <c r="I320" s="29"/>
      <c r="J320" s="30"/>
      <c r="K320" s="30"/>
      <c r="L320" s="30"/>
      <c r="M320" s="198"/>
      <c r="N320" s="198"/>
      <c r="O320" s="28"/>
      <c r="P320" s="28"/>
      <c r="Q320" s="197"/>
      <c r="R320" s="197"/>
      <c r="S320" s="197"/>
      <c r="T320" s="197"/>
    </row>
    <row r="321" spans="1:20" ht="15.5" x14ac:dyDescent="0.35">
      <c r="A321" s="30"/>
      <c r="B321" s="27"/>
      <c r="C321" s="27"/>
      <c r="D321" s="27"/>
      <c r="E321" s="27"/>
      <c r="F321" s="28"/>
      <c r="G321" s="27"/>
      <c r="H321" s="27"/>
      <c r="I321" s="29"/>
      <c r="J321" s="30"/>
      <c r="K321" s="30"/>
      <c r="L321" s="30"/>
      <c r="M321" s="198"/>
      <c r="N321" s="198"/>
      <c r="O321" s="28"/>
      <c r="P321" s="28"/>
      <c r="Q321" s="197"/>
      <c r="R321" s="197"/>
      <c r="S321" s="197"/>
      <c r="T321" s="197"/>
    </row>
    <row r="322" spans="1:20" ht="15.5" x14ac:dyDescent="0.35">
      <c r="A322" s="30"/>
      <c r="B322" s="27"/>
      <c r="C322" s="27"/>
      <c r="D322" s="27"/>
      <c r="E322" s="27"/>
      <c r="F322" s="28"/>
      <c r="G322" s="27"/>
      <c r="H322" s="27"/>
      <c r="I322" s="29"/>
      <c r="J322" s="30"/>
      <c r="K322" s="30"/>
      <c r="L322" s="30"/>
      <c r="M322" s="198"/>
      <c r="N322" s="198"/>
      <c r="O322" s="28"/>
      <c r="P322" s="28"/>
      <c r="Q322" s="197"/>
      <c r="R322" s="197"/>
      <c r="S322" s="197"/>
      <c r="T322" s="197"/>
    </row>
    <row r="323" spans="1:20" ht="15.5" x14ac:dyDescent="0.35">
      <c r="A323" s="30"/>
      <c r="B323" s="27"/>
      <c r="C323" s="27"/>
      <c r="D323" s="27"/>
      <c r="E323" s="27"/>
      <c r="F323" s="28"/>
      <c r="G323" s="27"/>
      <c r="H323" s="27"/>
      <c r="I323" s="29"/>
      <c r="J323" s="30"/>
      <c r="K323" s="30"/>
      <c r="L323" s="30"/>
      <c r="M323" s="198"/>
      <c r="N323" s="198"/>
      <c r="O323" s="28"/>
      <c r="P323" s="28"/>
      <c r="Q323" s="197"/>
      <c r="R323" s="197"/>
      <c r="S323" s="197"/>
      <c r="T323" s="197"/>
    </row>
    <row r="324" spans="1:20" ht="15.5" x14ac:dyDescent="0.35">
      <c r="A324" s="30"/>
      <c r="B324" s="27"/>
      <c r="C324" s="27"/>
      <c r="D324" s="27"/>
      <c r="E324" s="27"/>
      <c r="F324" s="28"/>
      <c r="G324" s="27"/>
      <c r="H324" s="27"/>
      <c r="I324" s="29"/>
      <c r="J324" s="30"/>
      <c r="K324" s="30"/>
      <c r="L324" s="30"/>
      <c r="M324" s="198"/>
      <c r="N324" s="198"/>
      <c r="O324" s="28"/>
      <c r="P324" s="28"/>
      <c r="Q324" s="197"/>
      <c r="R324" s="197"/>
      <c r="S324" s="197"/>
      <c r="T324" s="197"/>
    </row>
    <row r="325" spans="1:20" ht="15.5" x14ac:dyDescent="0.35">
      <c r="A325" s="30"/>
      <c r="B325" s="27"/>
      <c r="C325" s="27"/>
      <c r="D325" s="27"/>
      <c r="E325" s="27"/>
      <c r="F325" s="28"/>
      <c r="G325" s="27"/>
      <c r="H325" s="27"/>
      <c r="I325" s="29"/>
      <c r="J325" s="30"/>
      <c r="K325" s="30"/>
      <c r="L325" s="30"/>
      <c r="M325" s="198"/>
      <c r="N325" s="198"/>
      <c r="O325" s="28"/>
      <c r="P325" s="28"/>
      <c r="Q325" s="197"/>
      <c r="R325" s="197"/>
      <c r="S325" s="197"/>
      <c r="T325" s="197"/>
    </row>
    <row r="326" spans="1:20" ht="15.5" x14ac:dyDescent="0.35">
      <c r="A326" s="30"/>
      <c r="B326" s="27"/>
      <c r="C326" s="27"/>
      <c r="D326" s="27"/>
      <c r="E326" s="27"/>
      <c r="F326" s="28"/>
      <c r="G326" s="27"/>
      <c r="H326" s="27"/>
      <c r="I326" s="29"/>
      <c r="J326" s="30"/>
      <c r="K326" s="30"/>
      <c r="L326" s="30"/>
      <c r="M326" s="198"/>
      <c r="N326" s="198"/>
      <c r="O326" s="28"/>
      <c r="P326" s="28"/>
      <c r="Q326" s="197"/>
      <c r="R326" s="197"/>
      <c r="S326" s="197"/>
      <c r="T326" s="197"/>
    </row>
    <row r="327" spans="1:20" ht="15.5" x14ac:dyDescent="0.35">
      <c r="A327" s="30"/>
      <c r="B327" s="27"/>
      <c r="C327" s="27"/>
      <c r="D327" s="27"/>
      <c r="E327" s="27"/>
      <c r="F327" s="28"/>
      <c r="G327" s="27"/>
      <c r="H327" s="27"/>
      <c r="I327" s="29"/>
      <c r="J327" s="30"/>
      <c r="K327" s="30"/>
      <c r="L327" s="30"/>
      <c r="M327" s="198"/>
      <c r="N327" s="198"/>
      <c r="O327" s="28"/>
      <c r="P327" s="28"/>
      <c r="Q327" s="197"/>
      <c r="R327" s="197"/>
      <c r="S327" s="197"/>
      <c r="T327" s="197"/>
    </row>
    <row r="328" spans="1:20" ht="15.5" x14ac:dyDescent="0.35">
      <c r="A328" s="30"/>
      <c r="B328" s="27"/>
      <c r="C328" s="27"/>
      <c r="D328" s="27"/>
      <c r="E328" s="27"/>
      <c r="F328" s="28"/>
      <c r="G328" s="27"/>
      <c r="H328" s="27"/>
      <c r="I328" s="29"/>
      <c r="J328" s="30"/>
      <c r="K328" s="30"/>
      <c r="L328" s="30"/>
      <c r="M328" s="198"/>
      <c r="N328" s="198"/>
      <c r="O328" s="28"/>
      <c r="P328" s="28"/>
      <c r="Q328" s="197"/>
      <c r="R328" s="197"/>
      <c r="S328" s="197"/>
      <c r="T328" s="197"/>
    </row>
    <row r="329" spans="1:20" ht="15.5" x14ac:dyDescent="0.35">
      <c r="A329" s="30"/>
      <c r="B329" s="27"/>
      <c r="C329" s="27"/>
      <c r="D329" s="27"/>
      <c r="E329" s="27"/>
      <c r="F329" s="28"/>
      <c r="G329" s="27"/>
      <c r="H329" s="27"/>
      <c r="I329" s="29"/>
      <c r="J329" s="30"/>
      <c r="K329" s="30"/>
      <c r="L329" s="30"/>
      <c r="M329" s="198"/>
      <c r="N329" s="198"/>
      <c r="O329" s="28"/>
      <c r="P329" s="28"/>
      <c r="Q329" s="197"/>
      <c r="R329" s="197"/>
      <c r="S329" s="197"/>
      <c r="T329" s="197"/>
    </row>
    <row r="330" spans="1:20" ht="15.5" x14ac:dyDescent="0.35">
      <c r="A330" s="30"/>
      <c r="B330" s="27"/>
      <c r="C330" s="27"/>
      <c r="D330" s="27"/>
      <c r="E330" s="27"/>
      <c r="F330" s="28"/>
      <c r="G330" s="27"/>
      <c r="H330" s="27"/>
      <c r="I330" s="29"/>
      <c r="J330" s="30"/>
      <c r="K330" s="30"/>
      <c r="L330" s="30"/>
      <c r="M330" s="198"/>
      <c r="N330" s="198"/>
      <c r="O330" s="28"/>
      <c r="P330" s="28"/>
      <c r="Q330" s="197"/>
      <c r="R330" s="197"/>
      <c r="S330" s="197"/>
      <c r="T330" s="197"/>
    </row>
    <row r="331" spans="1:20" ht="15.5" x14ac:dyDescent="0.35">
      <c r="A331" s="30"/>
      <c r="B331" s="27"/>
      <c r="C331" s="27"/>
      <c r="D331" s="27"/>
      <c r="E331" s="27"/>
      <c r="F331" s="28"/>
      <c r="G331" s="27"/>
      <c r="H331" s="27"/>
      <c r="I331" s="29"/>
      <c r="J331" s="30"/>
      <c r="K331" s="30"/>
      <c r="L331" s="30"/>
      <c r="M331" s="198"/>
      <c r="N331" s="198"/>
      <c r="O331" s="28"/>
      <c r="P331" s="28"/>
      <c r="Q331" s="197"/>
      <c r="R331" s="197"/>
      <c r="S331" s="197"/>
      <c r="T331" s="197"/>
    </row>
    <row r="332" spans="1:20" ht="15.5" x14ac:dyDescent="0.35">
      <c r="A332" s="30"/>
      <c r="B332" s="27"/>
      <c r="C332" s="27"/>
      <c r="D332" s="27"/>
      <c r="E332" s="27"/>
      <c r="F332" s="28"/>
      <c r="G332" s="27"/>
      <c r="H332" s="27"/>
      <c r="I332" s="29"/>
      <c r="J332" s="30"/>
      <c r="K332" s="30"/>
      <c r="L332" s="30"/>
      <c r="M332" s="198"/>
      <c r="N332" s="198"/>
      <c r="O332" s="28"/>
      <c r="P332" s="28"/>
      <c r="Q332" s="197"/>
      <c r="R332" s="197"/>
      <c r="S332" s="197"/>
      <c r="T332" s="197"/>
    </row>
    <row r="333" spans="1:20" ht="15.5" x14ac:dyDescent="0.35">
      <c r="A333" s="30"/>
      <c r="B333" s="27"/>
      <c r="C333" s="27"/>
      <c r="D333" s="27"/>
      <c r="E333" s="27"/>
      <c r="F333" s="28"/>
      <c r="G333" s="27"/>
      <c r="H333" s="27"/>
      <c r="I333" s="29"/>
      <c r="J333" s="30"/>
      <c r="K333" s="30"/>
      <c r="L333" s="30"/>
      <c r="M333" s="198"/>
      <c r="N333" s="198"/>
      <c r="O333" s="28"/>
      <c r="P333" s="28"/>
      <c r="Q333" s="197"/>
      <c r="R333" s="197"/>
      <c r="S333" s="197"/>
      <c r="T333" s="197"/>
    </row>
    <row r="334" spans="1:20" ht="15.5" x14ac:dyDescent="0.35">
      <c r="A334" s="30"/>
      <c r="B334" s="27"/>
      <c r="C334" s="27"/>
      <c r="D334" s="27"/>
      <c r="E334" s="27"/>
      <c r="F334" s="28"/>
      <c r="G334" s="27"/>
      <c r="H334" s="27"/>
      <c r="I334" s="29"/>
      <c r="J334" s="30"/>
      <c r="K334" s="30"/>
      <c r="L334" s="30"/>
      <c r="M334" s="198"/>
      <c r="N334" s="198"/>
      <c r="O334" s="28"/>
      <c r="P334" s="28"/>
      <c r="Q334" s="197"/>
      <c r="R334" s="197"/>
      <c r="S334" s="197"/>
      <c r="T334" s="197"/>
    </row>
    <row r="335" spans="1:20" ht="15.5" x14ac:dyDescent="0.35">
      <c r="A335" s="30"/>
      <c r="B335" s="27"/>
      <c r="C335" s="27"/>
      <c r="D335" s="27"/>
      <c r="E335" s="27"/>
      <c r="F335" s="28"/>
      <c r="G335" s="27"/>
      <c r="H335" s="27"/>
      <c r="I335" s="29"/>
      <c r="J335" s="30"/>
      <c r="K335" s="30"/>
      <c r="L335" s="30"/>
      <c r="M335" s="198"/>
      <c r="N335" s="198"/>
      <c r="O335" s="28"/>
      <c r="P335" s="28"/>
      <c r="Q335" s="197"/>
      <c r="R335" s="197"/>
      <c r="S335" s="197"/>
      <c r="T335" s="197"/>
    </row>
    <row r="336" spans="1:20" ht="15.5" x14ac:dyDescent="0.35">
      <c r="A336" s="30"/>
      <c r="B336" s="27"/>
      <c r="C336" s="27"/>
      <c r="D336" s="27"/>
      <c r="E336" s="27"/>
      <c r="F336" s="28"/>
      <c r="G336" s="27"/>
      <c r="H336" s="27"/>
      <c r="I336" s="29"/>
      <c r="J336" s="30"/>
      <c r="K336" s="30"/>
      <c r="L336" s="30"/>
      <c r="M336" s="198"/>
      <c r="N336" s="198"/>
      <c r="O336" s="28"/>
      <c r="P336" s="28"/>
      <c r="Q336" s="197"/>
      <c r="R336" s="197"/>
      <c r="S336" s="197"/>
      <c r="T336" s="197"/>
    </row>
    <row r="337" spans="1:20" ht="15.5" x14ac:dyDescent="0.35">
      <c r="A337" s="30"/>
      <c r="B337" s="27"/>
      <c r="C337" s="27"/>
      <c r="D337" s="27"/>
      <c r="E337" s="27"/>
      <c r="F337" s="28"/>
      <c r="G337" s="27"/>
      <c r="H337" s="27"/>
      <c r="I337" s="29"/>
      <c r="J337" s="30"/>
      <c r="K337" s="30"/>
      <c r="L337" s="30"/>
      <c r="M337" s="198"/>
      <c r="N337" s="198"/>
      <c r="O337" s="28"/>
      <c r="P337" s="28"/>
      <c r="Q337" s="197"/>
      <c r="R337" s="197"/>
      <c r="S337" s="197"/>
      <c r="T337" s="197"/>
    </row>
    <row r="338" spans="1:20" ht="15.5" x14ac:dyDescent="0.35">
      <c r="A338" s="30"/>
      <c r="B338" s="27"/>
      <c r="C338" s="27"/>
      <c r="D338" s="27"/>
      <c r="E338" s="27"/>
      <c r="F338" s="28"/>
      <c r="G338" s="27"/>
      <c r="H338" s="27"/>
      <c r="I338" s="29"/>
      <c r="J338" s="30"/>
      <c r="K338" s="30"/>
      <c r="L338" s="30"/>
      <c r="M338" s="198"/>
      <c r="N338" s="198"/>
      <c r="O338" s="28"/>
      <c r="P338" s="28"/>
      <c r="Q338" s="197"/>
      <c r="R338" s="197"/>
      <c r="S338" s="197"/>
      <c r="T338" s="197"/>
    </row>
    <row r="339" spans="1:20" ht="15.5" x14ac:dyDescent="0.35">
      <c r="A339" s="30"/>
      <c r="B339" s="27"/>
      <c r="C339" s="27"/>
      <c r="D339" s="27"/>
      <c r="E339" s="27"/>
      <c r="F339" s="28"/>
      <c r="G339" s="27"/>
      <c r="H339" s="27"/>
      <c r="I339" s="29"/>
      <c r="J339" s="30"/>
      <c r="K339" s="30"/>
      <c r="L339" s="30"/>
      <c r="M339" s="198"/>
      <c r="N339" s="198"/>
      <c r="O339" s="28"/>
      <c r="P339" s="28"/>
      <c r="Q339" s="197"/>
      <c r="R339" s="197"/>
      <c r="S339" s="197"/>
      <c r="T339" s="197"/>
    </row>
    <row r="340" spans="1:20" ht="15.5" x14ac:dyDescent="0.35">
      <c r="A340" s="30"/>
      <c r="B340" s="27"/>
      <c r="C340" s="27"/>
      <c r="D340" s="27"/>
      <c r="E340" s="27"/>
      <c r="F340" s="28"/>
      <c r="G340" s="27"/>
      <c r="H340" s="27"/>
      <c r="I340" s="29"/>
      <c r="J340" s="30"/>
      <c r="K340" s="30"/>
      <c r="L340" s="30"/>
      <c r="M340" s="198"/>
      <c r="N340" s="198"/>
      <c r="O340" s="28"/>
      <c r="P340" s="28"/>
      <c r="Q340" s="197"/>
      <c r="R340" s="197"/>
      <c r="S340" s="197"/>
      <c r="T340" s="197"/>
    </row>
    <row r="341" spans="1:20" ht="15.5" x14ac:dyDescent="0.35">
      <c r="A341" s="30"/>
      <c r="B341" s="27"/>
      <c r="C341" s="27"/>
      <c r="D341" s="27"/>
      <c r="E341" s="27"/>
      <c r="F341" s="28"/>
      <c r="G341" s="27"/>
      <c r="H341" s="27"/>
      <c r="I341" s="29"/>
      <c r="J341" s="30"/>
      <c r="K341" s="30"/>
      <c r="L341" s="30"/>
      <c r="M341" s="198"/>
      <c r="N341" s="198"/>
      <c r="O341" s="28"/>
      <c r="P341" s="28"/>
      <c r="Q341" s="197"/>
      <c r="R341" s="197"/>
      <c r="S341" s="197"/>
      <c r="T341" s="197"/>
    </row>
    <row r="342" spans="1:20" ht="15.5" x14ac:dyDescent="0.35">
      <c r="A342" s="30"/>
      <c r="B342" s="27"/>
      <c r="C342" s="27"/>
      <c r="D342" s="27"/>
      <c r="E342" s="27"/>
      <c r="F342" s="28"/>
      <c r="G342" s="27"/>
      <c r="H342" s="27"/>
      <c r="I342" s="29"/>
      <c r="J342" s="30"/>
      <c r="K342" s="30"/>
      <c r="L342" s="30"/>
      <c r="M342" s="198"/>
      <c r="N342" s="198"/>
      <c r="O342" s="28"/>
      <c r="P342" s="28"/>
      <c r="Q342" s="197"/>
      <c r="R342" s="197"/>
      <c r="S342" s="197"/>
      <c r="T342" s="197"/>
    </row>
    <row r="343" spans="1:20" ht="15.5" x14ac:dyDescent="0.35">
      <c r="A343" s="30"/>
      <c r="B343" s="27"/>
      <c r="C343" s="27"/>
      <c r="D343" s="27"/>
      <c r="E343" s="27"/>
      <c r="F343" s="28"/>
      <c r="G343" s="27"/>
      <c r="H343" s="27"/>
      <c r="I343" s="29"/>
      <c r="J343" s="30"/>
      <c r="K343" s="30"/>
      <c r="L343" s="30"/>
      <c r="M343" s="198"/>
      <c r="N343" s="198"/>
      <c r="O343" s="28"/>
      <c r="P343" s="28"/>
      <c r="Q343" s="197"/>
      <c r="R343" s="197"/>
      <c r="S343" s="197"/>
      <c r="T343" s="197"/>
    </row>
    <row r="344" spans="1:20" ht="15.5" x14ac:dyDescent="0.35">
      <c r="A344" s="30"/>
      <c r="B344" s="27"/>
      <c r="C344" s="27"/>
      <c r="D344" s="27"/>
      <c r="E344" s="27"/>
      <c r="F344" s="28"/>
      <c r="G344" s="27"/>
      <c r="H344" s="27"/>
      <c r="I344" s="29"/>
      <c r="J344" s="30"/>
      <c r="K344" s="30"/>
      <c r="L344" s="30"/>
      <c r="M344" s="198"/>
      <c r="N344" s="198"/>
      <c r="O344" s="28"/>
      <c r="P344" s="28"/>
      <c r="Q344" s="197"/>
      <c r="R344" s="197"/>
      <c r="S344" s="197"/>
      <c r="T344" s="197"/>
    </row>
    <row r="345" spans="1:20" ht="15.5" x14ac:dyDescent="0.35">
      <c r="A345" s="30"/>
      <c r="B345" s="27"/>
      <c r="C345" s="27"/>
      <c r="D345" s="27"/>
      <c r="E345" s="27"/>
      <c r="F345" s="28"/>
      <c r="G345" s="27"/>
      <c r="H345" s="27"/>
      <c r="I345" s="29"/>
      <c r="J345" s="30"/>
      <c r="K345" s="30"/>
      <c r="L345" s="30"/>
      <c r="M345" s="198"/>
      <c r="N345" s="198"/>
      <c r="O345" s="28"/>
      <c r="P345" s="28"/>
      <c r="Q345" s="197"/>
      <c r="R345" s="197"/>
      <c r="S345" s="197"/>
      <c r="T345" s="197"/>
    </row>
    <row r="346" spans="1:20" ht="15.5" x14ac:dyDescent="0.35">
      <c r="A346" s="30"/>
      <c r="B346" s="27"/>
      <c r="C346" s="27"/>
      <c r="D346" s="27"/>
      <c r="E346" s="27"/>
      <c r="F346" s="28"/>
      <c r="G346" s="27"/>
      <c r="H346" s="27"/>
      <c r="I346" s="29"/>
      <c r="J346" s="30"/>
      <c r="K346" s="30"/>
      <c r="L346" s="30"/>
      <c r="M346" s="198"/>
      <c r="N346" s="198"/>
      <c r="O346" s="28"/>
      <c r="P346" s="28"/>
      <c r="Q346" s="197"/>
      <c r="R346" s="197"/>
      <c r="S346" s="197"/>
      <c r="T346" s="197"/>
    </row>
    <row r="347" spans="1:20" ht="15.5" x14ac:dyDescent="0.35">
      <c r="A347" s="30"/>
      <c r="B347" s="27"/>
      <c r="C347" s="27"/>
      <c r="D347" s="27"/>
      <c r="E347" s="27"/>
      <c r="F347" s="28"/>
      <c r="G347" s="27"/>
      <c r="H347" s="27"/>
      <c r="I347" s="29"/>
      <c r="J347" s="30"/>
      <c r="K347" s="30"/>
      <c r="L347" s="30"/>
      <c r="M347" s="198"/>
      <c r="N347" s="198"/>
      <c r="O347" s="28"/>
      <c r="P347" s="28"/>
      <c r="Q347" s="197"/>
      <c r="R347" s="197"/>
      <c r="S347" s="197"/>
      <c r="T347" s="197"/>
    </row>
    <row r="348" spans="1:20" ht="15.5" x14ac:dyDescent="0.35">
      <c r="A348" s="30"/>
      <c r="B348" s="27"/>
      <c r="C348" s="27"/>
      <c r="D348" s="27"/>
      <c r="E348" s="27"/>
      <c r="F348" s="28"/>
      <c r="G348" s="27"/>
      <c r="H348" s="27"/>
      <c r="I348" s="29"/>
      <c r="J348" s="30"/>
      <c r="K348" s="30"/>
      <c r="L348" s="30"/>
      <c r="M348" s="198"/>
      <c r="N348" s="198"/>
      <c r="O348" s="28"/>
      <c r="P348" s="28"/>
      <c r="Q348" s="197"/>
      <c r="R348" s="197"/>
      <c r="S348" s="197"/>
      <c r="T348" s="197"/>
    </row>
    <row r="349" spans="1:20" ht="15.5" x14ac:dyDescent="0.35">
      <c r="A349" s="30"/>
      <c r="B349" s="27"/>
      <c r="C349" s="27"/>
      <c r="D349" s="27"/>
      <c r="E349" s="27"/>
      <c r="F349" s="28"/>
      <c r="G349" s="27"/>
      <c r="H349" s="27"/>
      <c r="I349" s="29"/>
      <c r="J349" s="30"/>
      <c r="K349" s="30"/>
      <c r="L349" s="30"/>
      <c r="M349" s="198"/>
      <c r="N349" s="198"/>
      <c r="O349" s="28"/>
      <c r="P349" s="28"/>
      <c r="Q349" s="197"/>
      <c r="R349" s="197"/>
      <c r="S349" s="197"/>
      <c r="T349" s="197"/>
    </row>
    <row r="350" spans="1:20" ht="15.5" x14ac:dyDescent="0.35">
      <c r="A350" s="30"/>
      <c r="B350" s="27"/>
      <c r="C350" s="27"/>
      <c r="D350" s="27"/>
      <c r="E350" s="27"/>
      <c r="F350" s="28"/>
      <c r="G350" s="27"/>
      <c r="H350" s="27"/>
      <c r="I350" s="29"/>
      <c r="J350" s="30"/>
      <c r="K350" s="30"/>
      <c r="L350" s="30"/>
      <c r="M350" s="198"/>
      <c r="N350" s="198"/>
      <c r="O350" s="28"/>
      <c r="P350" s="28"/>
      <c r="Q350" s="197"/>
      <c r="R350" s="197"/>
      <c r="S350" s="197"/>
      <c r="T350" s="197"/>
    </row>
    <row r="351" spans="1:20" ht="15.5" x14ac:dyDescent="0.35">
      <c r="A351" s="30"/>
      <c r="B351" s="27"/>
      <c r="C351" s="27"/>
      <c r="D351" s="27"/>
      <c r="E351" s="27"/>
      <c r="F351" s="28"/>
      <c r="G351" s="27"/>
      <c r="H351" s="27"/>
      <c r="I351" s="29"/>
      <c r="J351" s="30"/>
      <c r="K351" s="30"/>
      <c r="L351" s="30"/>
      <c r="M351" s="198"/>
      <c r="N351" s="198"/>
      <c r="O351" s="28"/>
      <c r="P351" s="28"/>
      <c r="Q351" s="197"/>
      <c r="R351" s="197"/>
      <c r="S351" s="197"/>
      <c r="T351" s="197"/>
    </row>
    <row r="352" spans="1:20" ht="15.5" x14ac:dyDescent="0.35">
      <c r="A352" s="30"/>
      <c r="B352" s="27"/>
      <c r="C352" s="27"/>
      <c r="D352" s="27"/>
      <c r="E352" s="27"/>
      <c r="F352" s="28"/>
      <c r="G352" s="27"/>
      <c r="H352" s="27"/>
      <c r="I352" s="29"/>
      <c r="J352" s="30"/>
      <c r="K352" s="30"/>
      <c r="L352" s="30"/>
      <c r="M352" s="198"/>
      <c r="N352" s="198"/>
      <c r="O352" s="28"/>
      <c r="P352" s="28"/>
      <c r="Q352" s="197"/>
      <c r="R352" s="197"/>
      <c r="S352" s="197"/>
      <c r="T352" s="197"/>
    </row>
    <row r="353" spans="1:20" ht="15.5" x14ac:dyDescent="0.35">
      <c r="A353" s="30"/>
      <c r="B353" s="27"/>
      <c r="C353" s="27"/>
      <c r="D353" s="27"/>
      <c r="E353" s="27"/>
      <c r="F353" s="28"/>
      <c r="G353" s="27"/>
      <c r="H353" s="27"/>
      <c r="I353" s="29"/>
      <c r="J353" s="30"/>
      <c r="K353" s="30"/>
      <c r="L353" s="30"/>
      <c r="M353" s="198"/>
      <c r="N353" s="198"/>
      <c r="O353" s="28"/>
      <c r="P353" s="28"/>
      <c r="Q353" s="197"/>
      <c r="R353" s="197"/>
      <c r="S353" s="197"/>
      <c r="T353" s="197"/>
    </row>
    <row r="354" spans="1:20" ht="15.5" x14ac:dyDescent="0.35">
      <c r="A354" s="30"/>
      <c r="B354" s="27"/>
      <c r="C354" s="27"/>
      <c r="D354" s="27"/>
      <c r="E354" s="27"/>
      <c r="F354" s="28"/>
      <c r="G354" s="27"/>
      <c r="H354" s="27"/>
      <c r="I354" s="29"/>
      <c r="J354" s="30"/>
      <c r="K354" s="30"/>
      <c r="L354" s="30"/>
      <c r="M354" s="198"/>
      <c r="N354" s="198"/>
      <c r="O354" s="28"/>
      <c r="P354" s="28"/>
      <c r="Q354" s="197"/>
      <c r="R354" s="197"/>
      <c r="S354" s="197"/>
      <c r="T354" s="197"/>
    </row>
    <row r="355" spans="1:20" ht="15.5" x14ac:dyDescent="0.35">
      <c r="A355" s="30"/>
      <c r="B355" s="27"/>
      <c r="C355" s="27"/>
      <c r="D355" s="27"/>
      <c r="E355" s="27"/>
      <c r="F355" s="28"/>
      <c r="G355" s="27"/>
      <c r="H355" s="27"/>
      <c r="I355" s="29"/>
      <c r="J355" s="30"/>
      <c r="K355" s="30"/>
      <c r="L355" s="30"/>
      <c r="M355" s="198"/>
      <c r="N355" s="198"/>
      <c r="O355" s="28"/>
      <c r="P355" s="28"/>
      <c r="Q355" s="197"/>
      <c r="R355" s="197"/>
      <c r="S355" s="197"/>
      <c r="T355" s="197"/>
    </row>
    <row r="356" spans="1:20" ht="15.5" x14ac:dyDescent="0.35">
      <c r="A356" s="30"/>
      <c r="B356" s="27"/>
      <c r="C356" s="27"/>
      <c r="D356" s="27"/>
      <c r="E356" s="27"/>
      <c r="F356" s="28"/>
      <c r="G356" s="27"/>
      <c r="H356" s="27"/>
      <c r="I356" s="29"/>
      <c r="J356" s="30"/>
      <c r="K356" s="30"/>
      <c r="L356" s="30"/>
      <c r="M356" s="198"/>
      <c r="N356" s="198"/>
      <c r="O356" s="28"/>
      <c r="P356" s="28"/>
      <c r="Q356" s="197"/>
      <c r="R356" s="197"/>
      <c r="S356" s="197"/>
      <c r="T356" s="197"/>
    </row>
    <row r="357" spans="1:20" ht="15.5" x14ac:dyDescent="0.35">
      <c r="A357" s="30"/>
      <c r="B357" s="27"/>
      <c r="C357" s="27"/>
      <c r="D357" s="27"/>
      <c r="E357" s="27"/>
      <c r="F357" s="28"/>
      <c r="G357" s="27"/>
      <c r="H357" s="27"/>
      <c r="I357" s="29"/>
      <c r="J357" s="30"/>
      <c r="K357" s="30"/>
      <c r="L357" s="30"/>
      <c r="M357" s="198"/>
      <c r="N357" s="198"/>
      <c r="O357" s="28"/>
      <c r="P357" s="28"/>
      <c r="Q357" s="197"/>
      <c r="R357" s="197"/>
      <c r="S357" s="197"/>
      <c r="T357" s="197"/>
    </row>
    <row r="358" spans="1:20" ht="15.5" x14ac:dyDescent="0.35">
      <c r="A358" s="30"/>
      <c r="B358" s="27"/>
      <c r="C358" s="27"/>
      <c r="D358" s="27"/>
      <c r="E358" s="27"/>
      <c r="F358" s="28"/>
      <c r="G358" s="27"/>
      <c r="H358" s="27"/>
      <c r="I358" s="29"/>
      <c r="J358" s="30"/>
      <c r="K358" s="30"/>
      <c r="L358" s="30"/>
      <c r="M358" s="198"/>
      <c r="N358" s="198"/>
      <c r="O358" s="28"/>
      <c r="P358" s="28"/>
      <c r="Q358" s="197"/>
      <c r="R358" s="197"/>
      <c r="S358" s="197"/>
      <c r="T358" s="197"/>
    </row>
    <row r="359" spans="1:20" ht="15.5" x14ac:dyDescent="0.35">
      <c r="A359" s="30"/>
      <c r="B359" s="27"/>
      <c r="C359" s="27"/>
      <c r="D359" s="27"/>
      <c r="E359" s="27"/>
      <c r="F359" s="28"/>
      <c r="G359" s="27"/>
      <c r="H359" s="27"/>
      <c r="I359" s="29"/>
      <c r="J359" s="30"/>
      <c r="K359" s="30"/>
      <c r="L359" s="30"/>
      <c r="M359" s="198"/>
      <c r="N359" s="198"/>
      <c r="O359" s="28"/>
      <c r="P359" s="28"/>
      <c r="Q359" s="197"/>
      <c r="R359" s="197"/>
      <c r="S359" s="197"/>
      <c r="T359" s="197"/>
    </row>
    <row r="360" spans="1:20" ht="15.5" x14ac:dyDescent="0.35">
      <c r="A360" s="30"/>
      <c r="B360" s="27"/>
      <c r="C360" s="27"/>
      <c r="D360" s="27"/>
      <c r="E360" s="27"/>
      <c r="F360" s="28"/>
      <c r="G360" s="27"/>
      <c r="H360" s="27"/>
      <c r="I360" s="29"/>
      <c r="J360" s="30"/>
      <c r="K360" s="30"/>
      <c r="L360" s="30"/>
      <c r="M360" s="198"/>
      <c r="N360" s="198"/>
      <c r="O360" s="28"/>
      <c r="P360" s="28"/>
      <c r="Q360" s="197"/>
      <c r="R360" s="197"/>
      <c r="S360" s="197"/>
      <c r="T360" s="197"/>
    </row>
    <row r="361" spans="1:20" ht="15.5" x14ac:dyDescent="0.35">
      <c r="A361" s="30"/>
      <c r="B361" s="27"/>
      <c r="C361" s="27"/>
      <c r="D361" s="27"/>
      <c r="E361" s="27"/>
      <c r="F361" s="28"/>
      <c r="G361" s="27"/>
      <c r="H361" s="27"/>
      <c r="I361" s="29"/>
      <c r="J361" s="30"/>
      <c r="K361" s="30"/>
      <c r="L361" s="30"/>
      <c r="M361" s="198"/>
      <c r="N361" s="198"/>
      <c r="O361" s="28"/>
      <c r="P361" s="28"/>
      <c r="Q361" s="197"/>
      <c r="R361" s="197"/>
      <c r="S361" s="197"/>
      <c r="T361" s="197"/>
    </row>
    <row r="362" spans="1:20" ht="15.5" x14ac:dyDescent="0.35">
      <c r="A362" s="30"/>
      <c r="B362" s="27"/>
      <c r="C362" s="27"/>
      <c r="D362" s="27"/>
      <c r="E362" s="27"/>
      <c r="F362" s="28"/>
      <c r="G362" s="27"/>
      <c r="H362" s="27"/>
      <c r="I362" s="29"/>
      <c r="J362" s="30"/>
      <c r="K362" s="30"/>
      <c r="L362" s="30"/>
      <c r="M362" s="198"/>
      <c r="N362" s="198"/>
      <c r="O362" s="28"/>
      <c r="P362" s="28"/>
      <c r="Q362" s="197"/>
      <c r="R362" s="197"/>
      <c r="S362" s="197"/>
      <c r="T362" s="197"/>
    </row>
    <row r="363" spans="1:20" ht="15.5" x14ac:dyDescent="0.35">
      <c r="A363" s="30"/>
      <c r="B363" s="27"/>
      <c r="C363" s="27"/>
      <c r="D363" s="27"/>
      <c r="E363" s="27"/>
      <c r="F363" s="28"/>
      <c r="G363" s="27"/>
      <c r="H363" s="27"/>
      <c r="I363" s="29"/>
      <c r="J363" s="30"/>
      <c r="K363" s="30"/>
      <c r="L363" s="30"/>
      <c r="M363" s="198"/>
      <c r="N363" s="198"/>
      <c r="O363" s="28"/>
      <c r="P363" s="28"/>
      <c r="Q363" s="197"/>
      <c r="R363" s="197"/>
      <c r="S363" s="197"/>
      <c r="T363" s="197"/>
    </row>
    <row r="364" spans="1:20" ht="15.5" x14ac:dyDescent="0.35">
      <c r="A364" s="30"/>
      <c r="B364" s="27"/>
      <c r="C364" s="27"/>
      <c r="D364" s="27"/>
      <c r="E364" s="27"/>
      <c r="F364" s="28"/>
      <c r="G364" s="27"/>
      <c r="H364" s="27"/>
      <c r="I364" s="29"/>
      <c r="J364" s="30"/>
      <c r="K364" s="30"/>
      <c r="L364" s="30"/>
      <c r="M364" s="198"/>
      <c r="N364" s="198"/>
      <c r="O364" s="28"/>
      <c r="P364" s="28"/>
      <c r="Q364" s="197"/>
      <c r="R364" s="197"/>
      <c r="S364" s="197"/>
      <c r="T364" s="197"/>
    </row>
    <row r="365" spans="1:20" ht="15.5" x14ac:dyDescent="0.35">
      <c r="A365" s="30"/>
      <c r="B365" s="27"/>
      <c r="C365" s="27"/>
      <c r="D365" s="27"/>
      <c r="E365" s="27"/>
      <c r="F365" s="28"/>
      <c r="G365" s="27"/>
      <c r="H365" s="27"/>
      <c r="I365" s="29"/>
      <c r="J365" s="30"/>
      <c r="K365" s="30"/>
      <c r="L365" s="30"/>
      <c r="M365" s="198"/>
      <c r="N365" s="198"/>
      <c r="O365" s="28"/>
      <c r="P365" s="28"/>
      <c r="Q365" s="197"/>
      <c r="R365" s="197"/>
      <c r="S365" s="197"/>
      <c r="T365" s="197"/>
    </row>
    <row r="366" spans="1:20" ht="15.5" x14ac:dyDescent="0.35">
      <c r="A366" s="30"/>
      <c r="B366" s="27"/>
      <c r="C366" s="27"/>
      <c r="D366" s="27"/>
      <c r="E366" s="27"/>
      <c r="F366" s="28"/>
      <c r="G366" s="27"/>
      <c r="H366" s="27"/>
      <c r="I366" s="29"/>
      <c r="J366" s="30"/>
      <c r="K366" s="30"/>
      <c r="L366" s="30"/>
      <c r="M366" s="198"/>
      <c r="N366" s="198"/>
      <c r="O366" s="28"/>
      <c r="P366" s="28"/>
      <c r="Q366" s="197"/>
      <c r="R366" s="197"/>
      <c r="S366" s="197"/>
      <c r="T366" s="197"/>
    </row>
    <row r="367" spans="1:20" ht="15.5" x14ac:dyDescent="0.35">
      <c r="A367" s="30"/>
      <c r="B367" s="27"/>
      <c r="C367" s="27"/>
      <c r="D367" s="27"/>
      <c r="E367" s="27"/>
      <c r="F367" s="28"/>
      <c r="G367" s="27"/>
      <c r="H367" s="27"/>
      <c r="I367" s="29"/>
      <c r="J367" s="30"/>
      <c r="K367" s="30"/>
      <c r="L367" s="30"/>
      <c r="M367" s="198"/>
      <c r="N367" s="198"/>
      <c r="O367" s="28"/>
      <c r="P367" s="28"/>
      <c r="Q367" s="197"/>
      <c r="R367" s="197"/>
      <c r="S367" s="197"/>
      <c r="T367" s="197"/>
    </row>
    <row r="368" spans="1:20" ht="15.5" x14ac:dyDescent="0.35">
      <c r="A368" s="30"/>
      <c r="B368" s="27"/>
      <c r="C368" s="27"/>
      <c r="D368" s="27"/>
      <c r="E368" s="27"/>
      <c r="F368" s="28"/>
      <c r="G368" s="27"/>
      <c r="H368" s="27"/>
      <c r="I368" s="29"/>
      <c r="J368" s="30"/>
      <c r="K368" s="30"/>
      <c r="L368" s="30"/>
      <c r="M368" s="198"/>
      <c r="N368" s="198"/>
      <c r="O368" s="28"/>
      <c r="P368" s="28"/>
      <c r="Q368" s="197"/>
      <c r="R368" s="197"/>
      <c r="S368" s="197"/>
      <c r="T368" s="197"/>
    </row>
    <row r="369" spans="1:20" ht="15.5" x14ac:dyDescent="0.35">
      <c r="A369" s="30"/>
      <c r="B369" s="27"/>
      <c r="C369" s="27"/>
      <c r="D369" s="27"/>
      <c r="E369" s="27"/>
      <c r="F369" s="28"/>
      <c r="G369" s="27"/>
      <c r="H369" s="27"/>
      <c r="I369" s="29"/>
      <c r="J369" s="30"/>
      <c r="K369" s="30"/>
      <c r="L369" s="30"/>
      <c r="M369" s="198"/>
      <c r="N369" s="198"/>
      <c r="O369" s="28"/>
      <c r="P369" s="28"/>
      <c r="Q369" s="197"/>
      <c r="R369" s="197"/>
      <c r="S369" s="197"/>
      <c r="T369" s="197"/>
    </row>
    <row r="370" spans="1:20" ht="15.5" x14ac:dyDescent="0.35">
      <c r="A370" s="30"/>
      <c r="B370" s="27"/>
      <c r="C370" s="27"/>
      <c r="D370" s="27"/>
      <c r="E370" s="27"/>
      <c r="F370" s="28"/>
      <c r="G370" s="27"/>
      <c r="H370" s="27"/>
      <c r="I370" s="29"/>
      <c r="J370" s="30"/>
      <c r="K370" s="30"/>
      <c r="L370" s="30"/>
      <c r="M370" s="198"/>
      <c r="N370" s="198"/>
      <c r="O370" s="28"/>
      <c r="P370" s="28"/>
      <c r="Q370" s="197"/>
      <c r="R370" s="197"/>
      <c r="S370" s="197"/>
      <c r="T370" s="197"/>
    </row>
    <row r="371" spans="1:20" ht="15.5" x14ac:dyDescent="0.35">
      <c r="A371" s="30"/>
      <c r="B371" s="27"/>
      <c r="C371" s="27"/>
      <c r="D371" s="27"/>
      <c r="E371" s="27"/>
      <c r="F371" s="28"/>
      <c r="G371" s="27"/>
      <c r="H371" s="27"/>
      <c r="I371" s="29"/>
      <c r="J371" s="30"/>
      <c r="K371" s="30"/>
      <c r="L371" s="30"/>
      <c r="M371" s="198"/>
      <c r="N371" s="198"/>
      <c r="O371" s="28"/>
      <c r="P371" s="28"/>
      <c r="Q371" s="197"/>
      <c r="R371" s="197"/>
      <c r="S371" s="197"/>
      <c r="T371" s="197"/>
    </row>
    <row r="372" spans="1:20" ht="15.5" x14ac:dyDescent="0.35">
      <c r="A372" s="30"/>
      <c r="B372" s="27"/>
      <c r="C372" s="27"/>
      <c r="D372" s="27"/>
      <c r="E372" s="27"/>
      <c r="F372" s="28"/>
      <c r="G372" s="27"/>
      <c r="H372" s="27"/>
      <c r="I372" s="29"/>
      <c r="J372" s="30"/>
      <c r="K372" s="30"/>
      <c r="L372" s="30"/>
      <c r="M372" s="198"/>
      <c r="N372" s="198"/>
      <c r="O372" s="28"/>
      <c r="P372" s="28"/>
      <c r="Q372" s="197"/>
      <c r="R372" s="197"/>
      <c r="S372" s="197"/>
      <c r="T372" s="197"/>
    </row>
    <row r="373" spans="1:20" ht="15.5" x14ac:dyDescent="0.35">
      <c r="A373" s="30"/>
      <c r="B373" s="27"/>
      <c r="C373" s="27"/>
      <c r="D373" s="27"/>
      <c r="E373" s="27"/>
      <c r="F373" s="28"/>
      <c r="G373" s="27"/>
      <c r="H373" s="27"/>
      <c r="I373" s="29"/>
      <c r="J373" s="30"/>
      <c r="K373" s="30"/>
      <c r="L373" s="30"/>
      <c r="M373" s="198"/>
      <c r="N373" s="198"/>
      <c r="O373" s="28"/>
      <c r="P373" s="28"/>
      <c r="Q373" s="197"/>
      <c r="R373" s="197"/>
      <c r="S373" s="197"/>
      <c r="T373" s="197"/>
    </row>
    <row r="374" spans="1:20" ht="15.5" x14ac:dyDescent="0.35">
      <c r="A374" s="30"/>
      <c r="B374" s="27"/>
      <c r="C374" s="27"/>
      <c r="D374" s="27"/>
      <c r="E374" s="27"/>
      <c r="F374" s="28"/>
      <c r="G374" s="27"/>
      <c r="H374" s="27"/>
      <c r="I374" s="29"/>
      <c r="J374" s="30"/>
      <c r="K374" s="30"/>
      <c r="L374" s="30"/>
      <c r="M374" s="198"/>
      <c r="N374" s="198"/>
      <c r="O374" s="28"/>
      <c r="P374" s="28"/>
      <c r="Q374" s="197"/>
      <c r="R374" s="197"/>
      <c r="S374" s="197"/>
      <c r="T374" s="197"/>
    </row>
    <row r="375" spans="1:20" ht="15.5" x14ac:dyDescent="0.35">
      <c r="A375" s="30"/>
      <c r="B375" s="27"/>
      <c r="C375" s="27"/>
      <c r="D375" s="27"/>
      <c r="E375" s="27"/>
      <c r="F375" s="28"/>
      <c r="G375" s="27"/>
      <c r="H375" s="27"/>
      <c r="I375" s="29"/>
      <c r="J375" s="30"/>
      <c r="K375" s="30"/>
      <c r="L375" s="30"/>
      <c r="M375" s="198"/>
      <c r="N375" s="198"/>
      <c r="O375" s="28"/>
      <c r="P375" s="28"/>
      <c r="Q375" s="197"/>
      <c r="R375" s="197"/>
      <c r="S375" s="197"/>
      <c r="T375" s="197"/>
    </row>
    <row r="376" spans="1:20" ht="15.5" x14ac:dyDescent="0.35">
      <c r="A376" s="30"/>
      <c r="B376" s="27"/>
      <c r="C376" s="27"/>
      <c r="D376" s="27"/>
      <c r="E376" s="27"/>
      <c r="F376" s="28"/>
      <c r="G376" s="27"/>
      <c r="H376" s="27"/>
      <c r="I376" s="29"/>
      <c r="J376" s="30"/>
      <c r="K376" s="30"/>
      <c r="L376" s="30"/>
      <c r="M376" s="198"/>
      <c r="N376" s="198"/>
      <c r="O376" s="28"/>
      <c r="P376" s="28"/>
      <c r="Q376" s="197"/>
      <c r="R376" s="197"/>
      <c r="S376" s="197"/>
      <c r="T376" s="197"/>
    </row>
    <row r="377" spans="1:20" ht="15.5" x14ac:dyDescent="0.35">
      <c r="A377" s="30"/>
      <c r="B377" s="27"/>
      <c r="C377" s="27"/>
      <c r="D377" s="27"/>
      <c r="E377" s="27"/>
      <c r="F377" s="28"/>
      <c r="G377" s="27"/>
      <c r="H377" s="27"/>
      <c r="I377" s="29"/>
      <c r="J377" s="30"/>
      <c r="K377" s="30"/>
      <c r="L377" s="30"/>
      <c r="M377" s="198"/>
      <c r="N377" s="198"/>
      <c r="O377" s="28"/>
      <c r="P377" s="28"/>
      <c r="Q377" s="197"/>
      <c r="R377" s="197"/>
      <c r="S377" s="197"/>
      <c r="T377" s="197"/>
    </row>
    <row r="378" spans="1:20" ht="15.5" x14ac:dyDescent="0.35">
      <c r="A378" s="30"/>
      <c r="B378" s="27"/>
      <c r="C378" s="27"/>
      <c r="D378" s="27"/>
      <c r="E378" s="27"/>
      <c r="F378" s="28"/>
      <c r="G378" s="27"/>
      <c r="H378" s="27"/>
      <c r="I378" s="29"/>
      <c r="J378" s="30"/>
      <c r="K378" s="30"/>
      <c r="L378" s="30"/>
      <c r="M378" s="198"/>
      <c r="N378" s="198"/>
      <c r="O378" s="28"/>
      <c r="P378" s="28"/>
      <c r="Q378" s="197"/>
      <c r="R378" s="197"/>
      <c r="S378" s="197"/>
      <c r="T378" s="197"/>
    </row>
    <row r="379" spans="1:20" ht="15.5" x14ac:dyDescent="0.35">
      <c r="A379" s="30"/>
      <c r="B379" s="27"/>
      <c r="C379" s="27"/>
      <c r="D379" s="27"/>
      <c r="E379" s="27"/>
      <c r="F379" s="28"/>
      <c r="G379" s="27"/>
      <c r="H379" s="27"/>
      <c r="I379" s="29"/>
      <c r="J379" s="30"/>
      <c r="K379" s="30"/>
      <c r="L379" s="30"/>
      <c r="M379" s="198"/>
      <c r="N379" s="198"/>
      <c r="O379" s="28"/>
      <c r="P379" s="28"/>
      <c r="Q379" s="197"/>
      <c r="R379" s="197"/>
      <c r="S379" s="197"/>
      <c r="T379" s="197"/>
    </row>
    <row r="380" spans="1:20" ht="15.5" x14ac:dyDescent="0.35">
      <c r="A380" s="30"/>
      <c r="B380" s="27"/>
      <c r="C380" s="27"/>
      <c r="D380" s="27"/>
      <c r="E380" s="27"/>
      <c r="F380" s="28"/>
      <c r="G380" s="27"/>
      <c r="H380" s="27"/>
      <c r="I380" s="29"/>
      <c r="J380" s="30"/>
      <c r="K380" s="30"/>
      <c r="L380" s="30"/>
      <c r="M380" s="198"/>
      <c r="N380" s="198"/>
      <c r="O380" s="28"/>
      <c r="P380" s="28"/>
      <c r="Q380" s="197"/>
      <c r="R380" s="197"/>
      <c r="S380" s="197"/>
      <c r="T380" s="197"/>
    </row>
    <row r="381" spans="1:20" ht="15.5" x14ac:dyDescent="0.35">
      <c r="A381" s="30"/>
      <c r="B381" s="27"/>
      <c r="C381" s="27"/>
      <c r="D381" s="27"/>
      <c r="E381" s="27"/>
      <c r="F381" s="28"/>
      <c r="G381" s="27"/>
      <c r="H381" s="27"/>
      <c r="I381" s="29"/>
      <c r="J381" s="30"/>
      <c r="K381" s="30"/>
      <c r="L381" s="30"/>
      <c r="M381" s="198"/>
      <c r="N381" s="198"/>
      <c r="O381" s="28"/>
      <c r="P381" s="28"/>
      <c r="Q381" s="197"/>
      <c r="R381" s="197"/>
      <c r="S381" s="197"/>
      <c r="T381" s="197"/>
    </row>
    <row r="382" spans="1:20" ht="15.5" x14ac:dyDescent="0.35">
      <c r="A382" s="30"/>
      <c r="B382" s="27"/>
      <c r="C382" s="27"/>
      <c r="D382" s="27"/>
      <c r="E382" s="27"/>
      <c r="F382" s="28"/>
      <c r="G382" s="27"/>
      <c r="H382" s="27"/>
      <c r="I382" s="29"/>
      <c r="J382" s="30"/>
      <c r="K382" s="30"/>
      <c r="L382" s="30"/>
      <c r="M382" s="198"/>
      <c r="N382" s="198"/>
      <c r="O382" s="28"/>
      <c r="P382" s="28"/>
      <c r="Q382" s="197"/>
      <c r="R382" s="197"/>
      <c r="S382" s="197"/>
      <c r="T382" s="197"/>
    </row>
    <row r="383" spans="1:20" ht="15.5" x14ac:dyDescent="0.35">
      <c r="A383" s="30"/>
      <c r="B383" s="27"/>
      <c r="C383" s="27"/>
      <c r="D383" s="27"/>
      <c r="E383" s="27"/>
      <c r="F383" s="28"/>
      <c r="G383" s="27"/>
      <c r="H383" s="27"/>
      <c r="I383" s="29"/>
      <c r="J383" s="30"/>
      <c r="K383" s="30"/>
      <c r="L383" s="30"/>
      <c r="M383" s="198"/>
      <c r="N383" s="198"/>
      <c r="O383" s="28"/>
      <c r="P383" s="28"/>
      <c r="Q383" s="197"/>
      <c r="R383" s="197"/>
      <c r="S383" s="197"/>
      <c r="T383" s="197"/>
    </row>
    <row r="384" spans="1:20" ht="15.5" x14ac:dyDescent="0.35">
      <c r="A384" s="30"/>
      <c r="B384" s="27"/>
      <c r="C384" s="27"/>
      <c r="D384" s="27"/>
      <c r="E384" s="27"/>
      <c r="F384" s="28"/>
      <c r="G384" s="27"/>
      <c r="H384" s="27"/>
      <c r="I384" s="29"/>
      <c r="J384" s="30"/>
      <c r="K384" s="30"/>
      <c r="L384" s="30"/>
      <c r="M384" s="198"/>
      <c r="N384" s="198"/>
      <c r="O384" s="28"/>
      <c r="P384" s="28"/>
      <c r="Q384" s="197"/>
      <c r="R384" s="197"/>
      <c r="S384" s="197"/>
      <c r="T384" s="197"/>
    </row>
    <row r="385" spans="1:20" ht="15.5" x14ac:dyDescent="0.35">
      <c r="A385" s="30"/>
      <c r="B385" s="27"/>
      <c r="C385" s="27"/>
      <c r="D385" s="27"/>
      <c r="E385" s="27"/>
      <c r="F385" s="28"/>
      <c r="G385" s="27"/>
      <c r="H385" s="27"/>
      <c r="I385" s="29"/>
      <c r="J385" s="30"/>
      <c r="K385" s="30"/>
      <c r="L385" s="30"/>
      <c r="M385" s="198"/>
      <c r="N385" s="198"/>
      <c r="O385" s="28"/>
      <c r="P385" s="28"/>
      <c r="Q385" s="197"/>
      <c r="R385" s="197"/>
      <c r="S385" s="197"/>
      <c r="T385" s="197"/>
    </row>
    <row r="386" spans="1:20" ht="15.5" x14ac:dyDescent="0.35">
      <c r="A386" s="30"/>
      <c r="B386" s="27"/>
      <c r="C386" s="27"/>
      <c r="D386" s="27"/>
      <c r="E386" s="27"/>
      <c r="F386" s="28"/>
      <c r="G386" s="27"/>
      <c r="H386" s="27"/>
      <c r="I386" s="29"/>
      <c r="J386" s="30"/>
      <c r="K386" s="30"/>
      <c r="L386" s="30"/>
      <c r="M386" s="198"/>
      <c r="N386" s="198"/>
      <c r="O386" s="28"/>
      <c r="P386" s="28"/>
      <c r="Q386" s="197"/>
      <c r="R386" s="197"/>
      <c r="S386" s="197"/>
      <c r="T386" s="197"/>
    </row>
    <row r="387" spans="1:20" ht="15.5" x14ac:dyDescent="0.35">
      <c r="A387" s="30"/>
      <c r="B387" s="27"/>
      <c r="C387" s="27"/>
      <c r="D387" s="27"/>
      <c r="E387" s="27"/>
      <c r="F387" s="28"/>
      <c r="G387" s="27"/>
      <c r="H387" s="27"/>
      <c r="I387" s="29"/>
      <c r="J387" s="30"/>
      <c r="K387" s="30"/>
      <c r="L387" s="30"/>
      <c r="M387" s="198"/>
      <c r="N387" s="198"/>
      <c r="O387" s="28"/>
      <c r="P387" s="28"/>
      <c r="Q387" s="197"/>
      <c r="R387" s="197"/>
      <c r="S387" s="197"/>
      <c r="T387" s="197"/>
    </row>
    <row r="388" spans="1:20" ht="15.5" x14ac:dyDescent="0.35">
      <c r="A388" s="30"/>
      <c r="B388" s="27"/>
      <c r="C388" s="27"/>
      <c r="D388" s="27"/>
      <c r="E388" s="27"/>
      <c r="F388" s="28"/>
      <c r="G388" s="27"/>
      <c r="H388" s="27"/>
      <c r="I388" s="29"/>
      <c r="J388" s="30"/>
      <c r="K388" s="30"/>
      <c r="L388" s="30"/>
      <c r="M388" s="198"/>
      <c r="N388" s="198"/>
      <c r="O388" s="28"/>
      <c r="P388" s="28"/>
      <c r="Q388" s="197"/>
      <c r="R388" s="197"/>
      <c r="S388" s="197"/>
      <c r="T388" s="197"/>
    </row>
    <row r="389" spans="1:20" ht="15.5" x14ac:dyDescent="0.35">
      <c r="A389" s="30"/>
      <c r="B389" s="27"/>
      <c r="C389" s="27"/>
      <c r="D389" s="27"/>
      <c r="E389" s="27"/>
      <c r="F389" s="28"/>
      <c r="G389" s="27"/>
      <c r="H389" s="27"/>
      <c r="I389" s="29"/>
      <c r="J389" s="30"/>
      <c r="K389" s="30"/>
      <c r="L389" s="30"/>
      <c r="M389" s="198"/>
      <c r="N389" s="198"/>
      <c r="O389" s="28"/>
      <c r="P389" s="28"/>
      <c r="Q389" s="197"/>
      <c r="R389" s="197"/>
      <c r="S389" s="197"/>
      <c r="T389" s="197"/>
    </row>
    <row r="390" spans="1:20" ht="15.5" x14ac:dyDescent="0.35">
      <c r="A390" s="30"/>
      <c r="B390" s="27"/>
      <c r="C390" s="27"/>
      <c r="D390" s="27"/>
      <c r="E390" s="27"/>
      <c r="F390" s="28"/>
      <c r="G390" s="27"/>
      <c r="H390" s="27"/>
      <c r="I390" s="29"/>
      <c r="J390" s="30"/>
      <c r="K390" s="30"/>
      <c r="L390" s="30"/>
      <c r="M390" s="198"/>
      <c r="N390" s="198"/>
      <c r="O390" s="28"/>
      <c r="P390" s="28"/>
      <c r="Q390" s="197"/>
      <c r="R390" s="197"/>
      <c r="S390" s="197"/>
      <c r="T390" s="197"/>
    </row>
    <row r="391" spans="1:20" ht="15.5" x14ac:dyDescent="0.35">
      <c r="A391" s="30"/>
      <c r="B391" s="27"/>
      <c r="C391" s="27"/>
      <c r="D391" s="27"/>
      <c r="E391" s="27"/>
      <c r="F391" s="28"/>
      <c r="G391" s="27"/>
      <c r="H391" s="27"/>
      <c r="I391" s="29"/>
      <c r="J391" s="30"/>
      <c r="K391" s="30"/>
      <c r="L391" s="30"/>
      <c r="M391" s="198"/>
      <c r="N391" s="198"/>
      <c r="O391" s="28"/>
      <c r="P391" s="28"/>
      <c r="Q391" s="197"/>
      <c r="R391" s="197"/>
      <c r="S391" s="197"/>
      <c r="T391" s="197"/>
    </row>
    <row r="392" spans="1:20" ht="15.5" x14ac:dyDescent="0.35">
      <c r="A392" s="30"/>
      <c r="B392" s="27"/>
      <c r="C392" s="27"/>
      <c r="D392" s="27"/>
      <c r="E392" s="27"/>
      <c r="F392" s="28"/>
      <c r="G392" s="27"/>
      <c r="H392" s="27"/>
      <c r="I392" s="29"/>
      <c r="J392" s="30"/>
      <c r="K392" s="30"/>
      <c r="L392" s="30"/>
      <c r="M392" s="198"/>
      <c r="N392" s="198"/>
      <c r="O392" s="28"/>
      <c r="P392" s="28"/>
      <c r="Q392" s="197"/>
      <c r="R392" s="197"/>
      <c r="S392" s="197"/>
      <c r="T392" s="197"/>
    </row>
    <row r="393" spans="1:20" ht="15.5" x14ac:dyDescent="0.35">
      <c r="A393" s="30"/>
      <c r="B393" s="27"/>
      <c r="C393" s="27"/>
      <c r="D393" s="27"/>
      <c r="E393" s="27"/>
      <c r="F393" s="28"/>
      <c r="G393" s="27"/>
      <c r="H393" s="27"/>
      <c r="I393" s="29"/>
      <c r="J393" s="30"/>
      <c r="K393" s="30"/>
      <c r="L393" s="30"/>
      <c r="M393" s="198"/>
      <c r="N393" s="198"/>
      <c r="O393" s="28"/>
      <c r="P393" s="28"/>
      <c r="Q393" s="197"/>
      <c r="R393" s="197"/>
      <c r="S393" s="197"/>
      <c r="T393" s="197"/>
    </row>
    <row r="394" spans="1:20" ht="15.5" x14ac:dyDescent="0.35">
      <c r="A394" s="30"/>
      <c r="B394" s="27"/>
      <c r="C394" s="27"/>
      <c r="D394" s="27"/>
      <c r="E394" s="27"/>
      <c r="F394" s="28"/>
      <c r="G394" s="27"/>
      <c r="H394" s="27"/>
      <c r="I394" s="29"/>
      <c r="J394" s="30"/>
      <c r="K394" s="30"/>
      <c r="L394" s="30"/>
      <c r="M394" s="198"/>
      <c r="N394" s="198"/>
      <c r="O394" s="28"/>
      <c r="P394" s="28"/>
      <c r="Q394" s="197"/>
      <c r="R394" s="197"/>
      <c r="S394" s="197"/>
      <c r="T394" s="197"/>
    </row>
    <row r="395" spans="1:20" ht="15.5" x14ac:dyDescent="0.35">
      <c r="A395" s="30"/>
      <c r="B395" s="27"/>
      <c r="C395" s="27"/>
      <c r="D395" s="27"/>
      <c r="E395" s="27"/>
      <c r="F395" s="28"/>
      <c r="G395" s="27"/>
      <c r="H395" s="27"/>
      <c r="I395" s="29"/>
      <c r="J395" s="30"/>
      <c r="K395" s="30"/>
      <c r="L395" s="30"/>
      <c r="M395" s="198"/>
      <c r="N395" s="198"/>
      <c r="O395" s="28"/>
      <c r="P395" s="28"/>
      <c r="Q395" s="197"/>
      <c r="R395" s="197"/>
      <c r="S395" s="197"/>
      <c r="T395" s="197"/>
    </row>
    <row r="396" spans="1:20" ht="15.5" x14ac:dyDescent="0.35">
      <c r="A396" s="30"/>
      <c r="B396" s="27"/>
      <c r="C396" s="27"/>
      <c r="D396" s="27"/>
      <c r="E396" s="27"/>
      <c r="F396" s="28"/>
      <c r="G396" s="27"/>
      <c r="H396" s="27"/>
      <c r="I396" s="29"/>
      <c r="J396" s="30"/>
      <c r="K396" s="30"/>
      <c r="L396" s="30"/>
      <c r="M396" s="198"/>
      <c r="N396" s="198"/>
      <c r="O396" s="28"/>
      <c r="P396" s="28"/>
      <c r="Q396" s="197"/>
      <c r="R396" s="197"/>
      <c r="S396" s="197"/>
      <c r="T396" s="197"/>
    </row>
    <row r="397" spans="1:20" ht="15.5" x14ac:dyDescent="0.35">
      <c r="A397" s="30"/>
      <c r="B397" s="27"/>
      <c r="C397" s="27"/>
      <c r="D397" s="27"/>
      <c r="E397" s="27"/>
      <c r="F397" s="28"/>
      <c r="G397" s="27"/>
      <c r="H397" s="27"/>
      <c r="I397" s="29"/>
      <c r="J397" s="30"/>
      <c r="K397" s="30"/>
      <c r="L397" s="30"/>
      <c r="M397" s="198"/>
      <c r="N397" s="198"/>
      <c r="O397" s="28"/>
      <c r="P397" s="28"/>
      <c r="Q397" s="197"/>
      <c r="R397" s="197"/>
      <c r="S397" s="197"/>
      <c r="T397" s="197"/>
    </row>
    <row r="398" spans="1:20" ht="15.5" x14ac:dyDescent="0.35">
      <c r="A398" s="30"/>
      <c r="B398" s="27"/>
      <c r="C398" s="27"/>
      <c r="D398" s="27"/>
      <c r="E398" s="27"/>
      <c r="F398" s="28"/>
      <c r="G398" s="27"/>
      <c r="H398" s="27"/>
      <c r="I398" s="29"/>
      <c r="J398" s="30"/>
      <c r="K398" s="30"/>
      <c r="L398" s="30"/>
      <c r="M398" s="198"/>
      <c r="N398" s="198"/>
      <c r="O398" s="28"/>
      <c r="P398" s="28"/>
      <c r="Q398" s="197"/>
      <c r="R398" s="197"/>
      <c r="S398" s="197"/>
      <c r="T398" s="197"/>
    </row>
    <row r="399" spans="1:20" ht="15.5" x14ac:dyDescent="0.35">
      <c r="A399" s="30"/>
      <c r="B399" s="27"/>
      <c r="C399" s="27"/>
      <c r="D399" s="27"/>
      <c r="E399" s="27"/>
      <c r="F399" s="28"/>
      <c r="G399" s="27"/>
      <c r="H399" s="27"/>
      <c r="I399" s="29"/>
      <c r="J399" s="30"/>
      <c r="K399" s="30"/>
      <c r="L399" s="30"/>
      <c r="M399" s="198"/>
      <c r="N399" s="198"/>
      <c r="O399" s="28"/>
      <c r="P399" s="28"/>
      <c r="Q399" s="197"/>
      <c r="R399" s="197"/>
      <c r="S399" s="197"/>
      <c r="T399" s="197"/>
    </row>
    <row r="400" spans="1:20" ht="15.5" x14ac:dyDescent="0.35">
      <c r="A400" s="30"/>
      <c r="B400" s="27"/>
      <c r="C400" s="27"/>
      <c r="D400" s="27"/>
      <c r="E400" s="27"/>
      <c r="F400" s="28"/>
      <c r="G400" s="27"/>
      <c r="H400" s="27"/>
      <c r="I400" s="29"/>
      <c r="J400" s="30"/>
      <c r="K400" s="30"/>
      <c r="L400" s="30"/>
      <c r="M400" s="198"/>
      <c r="N400" s="198"/>
      <c r="O400" s="28"/>
      <c r="P400" s="28"/>
      <c r="Q400" s="197"/>
      <c r="R400" s="197"/>
      <c r="S400" s="197"/>
      <c r="T400" s="197"/>
    </row>
    <row r="401" spans="1:20" ht="15.5" x14ac:dyDescent="0.35">
      <c r="A401" s="30"/>
      <c r="B401" s="27"/>
      <c r="C401" s="27"/>
      <c r="D401" s="27"/>
      <c r="E401" s="27"/>
      <c r="F401" s="28"/>
      <c r="G401" s="27"/>
      <c r="H401" s="27"/>
      <c r="I401" s="29"/>
      <c r="J401" s="30"/>
      <c r="K401" s="30"/>
      <c r="L401" s="30"/>
      <c r="M401" s="198"/>
      <c r="N401" s="198"/>
      <c r="O401" s="28"/>
      <c r="P401" s="28"/>
      <c r="Q401" s="197"/>
      <c r="R401" s="197"/>
      <c r="S401" s="197"/>
      <c r="T401" s="197"/>
    </row>
    <row r="402" spans="1:20" ht="15.5" x14ac:dyDescent="0.35">
      <c r="A402" s="30"/>
      <c r="B402" s="27"/>
      <c r="C402" s="27"/>
      <c r="D402" s="27"/>
      <c r="E402" s="27"/>
      <c r="F402" s="28"/>
      <c r="G402" s="27"/>
      <c r="H402" s="27"/>
      <c r="I402" s="29"/>
      <c r="J402" s="30"/>
      <c r="K402" s="30"/>
      <c r="L402" s="30"/>
      <c r="M402" s="198"/>
      <c r="N402" s="198"/>
      <c r="O402" s="28"/>
      <c r="P402" s="28"/>
      <c r="Q402" s="197"/>
      <c r="R402" s="197"/>
      <c r="S402" s="197"/>
      <c r="T402" s="197"/>
    </row>
    <row r="403" spans="1:20" ht="15.5" x14ac:dyDescent="0.35">
      <c r="A403" s="30"/>
      <c r="B403" s="27"/>
      <c r="C403" s="27"/>
      <c r="D403" s="27"/>
      <c r="E403" s="27"/>
      <c r="F403" s="28"/>
      <c r="G403" s="27"/>
      <c r="H403" s="27"/>
      <c r="I403" s="29"/>
      <c r="J403" s="30"/>
      <c r="K403" s="30"/>
      <c r="L403" s="30"/>
      <c r="M403" s="198"/>
      <c r="N403" s="198"/>
      <c r="O403" s="28"/>
      <c r="P403" s="28"/>
      <c r="Q403" s="197"/>
      <c r="R403" s="197"/>
      <c r="S403" s="197"/>
      <c r="T403" s="197"/>
    </row>
    <row r="404" spans="1:20" ht="15.5" x14ac:dyDescent="0.35">
      <c r="A404" s="30"/>
      <c r="B404" s="27"/>
      <c r="C404" s="27"/>
      <c r="D404" s="27"/>
      <c r="E404" s="27"/>
      <c r="F404" s="28"/>
      <c r="G404" s="27"/>
      <c r="H404" s="27"/>
      <c r="I404" s="29"/>
      <c r="J404" s="30"/>
      <c r="K404" s="30"/>
      <c r="L404" s="30"/>
      <c r="M404" s="198"/>
      <c r="N404" s="198"/>
      <c r="O404" s="28"/>
      <c r="P404" s="28"/>
      <c r="Q404" s="197"/>
      <c r="R404" s="197"/>
      <c r="S404" s="197"/>
      <c r="T404" s="197"/>
    </row>
    <row r="405" spans="1:20" ht="15.5" x14ac:dyDescent="0.35">
      <c r="A405" s="30"/>
      <c r="B405" s="27"/>
      <c r="C405" s="27"/>
      <c r="D405" s="27"/>
      <c r="E405" s="27"/>
      <c r="F405" s="28"/>
      <c r="G405" s="27"/>
      <c r="H405" s="27"/>
      <c r="I405" s="29"/>
      <c r="J405" s="30"/>
      <c r="K405" s="30"/>
      <c r="L405" s="30"/>
      <c r="M405" s="198"/>
      <c r="N405" s="198"/>
      <c r="O405" s="28"/>
      <c r="P405" s="28"/>
      <c r="Q405" s="197"/>
      <c r="R405" s="197"/>
      <c r="S405" s="197"/>
      <c r="T405" s="197"/>
    </row>
    <row r="406" spans="1:20" ht="15.5" x14ac:dyDescent="0.35">
      <c r="A406" s="30"/>
      <c r="B406" s="27"/>
      <c r="C406" s="27"/>
      <c r="D406" s="27"/>
      <c r="E406" s="27"/>
      <c r="F406" s="28"/>
      <c r="G406" s="27"/>
      <c r="H406" s="27"/>
      <c r="I406" s="29"/>
      <c r="J406" s="30"/>
      <c r="K406" s="30"/>
      <c r="L406" s="30"/>
      <c r="M406" s="198"/>
      <c r="N406" s="198"/>
      <c r="O406" s="28"/>
      <c r="P406" s="28"/>
      <c r="Q406" s="197"/>
      <c r="R406" s="197"/>
      <c r="S406" s="197"/>
      <c r="T406" s="197"/>
    </row>
    <row r="407" spans="1:20" ht="15.5" x14ac:dyDescent="0.35">
      <c r="A407" s="30"/>
      <c r="B407" s="27"/>
      <c r="C407" s="27"/>
      <c r="D407" s="27"/>
      <c r="E407" s="27"/>
      <c r="F407" s="28"/>
      <c r="G407" s="27"/>
      <c r="H407" s="27"/>
      <c r="I407" s="29"/>
      <c r="J407" s="30"/>
      <c r="K407" s="30"/>
      <c r="L407" s="30"/>
      <c r="M407" s="198"/>
      <c r="N407" s="198"/>
      <c r="O407" s="28"/>
      <c r="P407" s="28"/>
      <c r="Q407" s="197"/>
      <c r="R407" s="197"/>
      <c r="S407" s="197"/>
      <c r="T407" s="197"/>
    </row>
    <row r="408" spans="1:20" ht="15.5" x14ac:dyDescent="0.35">
      <c r="A408" s="30"/>
      <c r="B408" s="27"/>
      <c r="C408" s="27"/>
      <c r="D408" s="27"/>
      <c r="E408" s="27"/>
      <c r="F408" s="28"/>
      <c r="G408" s="27"/>
      <c r="H408" s="27"/>
      <c r="I408" s="29"/>
      <c r="J408" s="30"/>
      <c r="K408" s="30"/>
      <c r="L408" s="30"/>
      <c r="M408" s="198"/>
      <c r="N408" s="198"/>
      <c r="O408" s="28"/>
      <c r="P408" s="28"/>
      <c r="Q408" s="197"/>
      <c r="R408" s="197"/>
      <c r="S408" s="197"/>
      <c r="T408" s="197"/>
    </row>
    <row r="409" spans="1:20" ht="15.5" x14ac:dyDescent="0.35">
      <c r="A409" s="30"/>
      <c r="B409" s="27"/>
      <c r="C409" s="27"/>
      <c r="D409" s="27"/>
      <c r="E409" s="27"/>
      <c r="F409" s="28"/>
      <c r="G409" s="27"/>
      <c r="H409" s="27"/>
      <c r="I409" s="29"/>
      <c r="J409" s="30"/>
      <c r="K409" s="30"/>
      <c r="L409" s="30"/>
      <c r="M409" s="198"/>
      <c r="N409" s="198"/>
      <c r="O409" s="28"/>
      <c r="P409" s="28"/>
      <c r="Q409" s="197"/>
      <c r="R409" s="197"/>
      <c r="S409" s="197"/>
      <c r="T409" s="197"/>
    </row>
    <row r="410" spans="1:20" ht="15.5" x14ac:dyDescent="0.35">
      <c r="A410" s="30"/>
      <c r="B410" s="27"/>
      <c r="C410" s="27"/>
      <c r="D410" s="27"/>
      <c r="E410" s="27"/>
      <c r="F410" s="28"/>
      <c r="G410" s="27"/>
      <c r="H410" s="27"/>
      <c r="I410" s="29"/>
      <c r="J410" s="30"/>
      <c r="K410" s="30"/>
      <c r="L410" s="30"/>
      <c r="M410" s="198"/>
      <c r="N410" s="198"/>
      <c r="O410" s="28"/>
      <c r="P410" s="28"/>
      <c r="Q410" s="197"/>
      <c r="R410" s="197"/>
      <c r="S410" s="197"/>
      <c r="T410" s="197"/>
    </row>
    <row r="411" spans="1:20" ht="15.5" x14ac:dyDescent="0.35">
      <c r="A411" s="30"/>
      <c r="B411" s="27"/>
      <c r="C411" s="27"/>
      <c r="D411" s="27"/>
      <c r="E411" s="27"/>
      <c r="F411" s="28"/>
      <c r="G411" s="27"/>
      <c r="H411" s="27"/>
      <c r="I411" s="29"/>
      <c r="J411" s="30"/>
      <c r="K411" s="30"/>
      <c r="L411" s="30"/>
      <c r="M411" s="198"/>
      <c r="N411" s="198"/>
      <c r="O411" s="28"/>
      <c r="P411" s="28"/>
      <c r="Q411" s="197"/>
      <c r="R411" s="197"/>
      <c r="S411" s="197"/>
      <c r="T411" s="197"/>
    </row>
    <row r="412" spans="1:20" ht="15.5" x14ac:dyDescent="0.35">
      <c r="A412" s="30"/>
      <c r="B412" s="27"/>
      <c r="C412" s="27"/>
      <c r="D412" s="27"/>
      <c r="E412" s="27"/>
      <c r="F412" s="28"/>
      <c r="G412" s="27"/>
      <c r="H412" s="27"/>
      <c r="I412" s="29"/>
      <c r="J412" s="30"/>
      <c r="K412" s="30"/>
      <c r="L412" s="30"/>
      <c r="M412" s="198"/>
      <c r="N412" s="198"/>
      <c r="O412" s="28"/>
      <c r="P412" s="28"/>
      <c r="Q412" s="197"/>
      <c r="R412" s="197"/>
      <c r="S412" s="197"/>
      <c r="T412" s="197"/>
    </row>
    <row r="413" spans="1:20" ht="15.5" x14ac:dyDescent="0.35">
      <c r="A413" s="30"/>
      <c r="B413" s="27"/>
      <c r="C413" s="27"/>
      <c r="D413" s="27"/>
      <c r="E413" s="27"/>
      <c r="F413" s="28"/>
      <c r="G413" s="27"/>
      <c r="H413" s="27"/>
      <c r="I413" s="29"/>
      <c r="J413" s="30"/>
      <c r="K413" s="30"/>
      <c r="L413" s="30"/>
      <c r="M413" s="198"/>
      <c r="N413" s="198"/>
      <c r="O413" s="28"/>
      <c r="P413" s="28"/>
      <c r="Q413" s="197"/>
      <c r="R413" s="197"/>
      <c r="S413" s="197"/>
      <c r="T413" s="197"/>
    </row>
    <row r="414" spans="1:20" ht="15.5" x14ac:dyDescent="0.35">
      <c r="A414" s="30"/>
      <c r="B414" s="27"/>
      <c r="C414" s="27"/>
      <c r="D414" s="27"/>
      <c r="E414" s="27"/>
      <c r="F414" s="28"/>
      <c r="G414" s="27"/>
      <c r="H414" s="27"/>
      <c r="I414" s="29"/>
      <c r="J414" s="30"/>
      <c r="K414" s="30"/>
      <c r="L414" s="30"/>
      <c r="M414" s="198"/>
      <c r="N414" s="198"/>
      <c r="O414" s="28"/>
      <c r="P414" s="28"/>
      <c r="Q414" s="197"/>
      <c r="R414" s="197"/>
      <c r="S414" s="197"/>
      <c r="T414" s="197"/>
    </row>
    <row r="415" spans="1:20" ht="15.5" x14ac:dyDescent="0.35">
      <c r="A415" s="30"/>
      <c r="B415" s="27"/>
      <c r="C415" s="27"/>
      <c r="D415" s="27"/>
      <c r="E415" s="27"/>
      <c r="F415" s="28"/>
      <c r="G415" s="27"/>
      <c r="H415" s="27"/>
      <c r="I415" s="29"/>
      <c r="J415" s="30"/>
      <c r="K415" s="30"/>
      <c r="L415" s="30"/>
      <c r="M415" s="198"/>
      <c r="N415" s="198"/>
      <c r="O415" s="28"/>
      <c r="P415" s="28"/>
      <c r="Q415" s="197"/>
      <c r="R415" s="197"/>
      <c r="S415" s="197"/>
      <c r="T415" s="197"/>
    </row>
    <row r="416" spans="1:20" ht="15.5" x14ac:dyDescent="0.35">
      <c r="A416" s="30"/>
      <c r="B416" s="27"/>
      <c r="C416" s="27"/>
      <c r="D416" s="27"/>
      <c r="E416" s="27"/>
      <c r="F416" s="28"/>
      <c r="G416" s="27"/>
      <c r="H416" s="27"/>
      <c r="I416" s="29"/>
      <c r="J416" s="30"/>
      <c r="K416" s="30"/>
      <c r="L416" s="30"/>
      <c r="M416" s="198"/>
      <c r="N416" s="198"/>
      <c r="O416" s="28"/>
      <c r="P416" s="28"/>
      <c r="Q416" s="197"/>
      <c r="R416" s="197"/>
      <c r="S416" s="197"/>
      <c r="T416" s="197"/>
    </row>
    <row r="417" spans="1:20" ht="15.5" x14ac:dyDescent="0.35">
      <c r="A417" s="30"/>
      <c r="B417" s="27"/>
      <c r="C417" s="27"/>
      <c r="D417" s="27"/>
      <c r="E417" s="27"/>
      <c r="F417" s="28"/>
      <c r="G417" s="27"/>
      <c r="H417" s="27"/>
      <c r="I417" s="29"/>
      <c r="J417" s="30"/>
      <c r="K417" s="30"/>
      <c r="L417" s="30"/>
      <c r="M417" s="198"/>
      <c r="N417" s="198"/>
      <c r="O417" s="28"/>
      <c r="P417" s="28"/>
      <c r="Q417" s="197"/>
      <c r="R417" s="197"/>
      <c r="S417" s="197"/>
      <c r="T417" s="197"/>
    </row>
    <row r="418" spans="1:20" ht="15.5" x14ac:dyDescent="0.35">
      <c r="A418" s="30"/>
      <c r="B418" s="27"/>
      <c r="C418" s="27"/>
      <c r="D418" s="27"/>
      <c r="E418" s="27"/>
      <c r="F418" s="28"/>
      <c r="G418" s="27"/>
      <c r="H418" s="27"/>
      <c r="I418" s="29"/>
      <c r="J418" s="30"/>
      <c r="K418" s="30"/>
      <c r="L418" s="30"/>
      <c r="M418" s="198"/>
      <c r="N418" s="198"/>
      <c r="O418" s="28"/>
      <c r="P418" s="28"/>
      <c r="Q418" s="197"/>
      <c r="R418" s="197"/>
      <c r="S418" s="197"/>
      <c r="T418" s="197"/>
    </row>
    <row r="419" spans="1:20" ht="15.5" x14ac:dyDescent="0.35">
      <c r="A419" s="30"/>
      <c r="B419" s="27"/>
      <c r="C419" s="27"/>
      <c r="D419" s="27"/>
      <c r="E419" s="27"/>
      <c r="F419" s="28"/>
      <c r="G419" s="27"/>
      <c r="H419" s="27"/>
      <c r="I419" s="29"/>
      <c r="J419" s="30"/>
      <c r="K419" s="30"/>
      <c r="L419" s="30"/>
      <c r="M419" s="198"/>
      <c r="N419" s="198"/>
      <c r="O419" s="28"/>
      <c r="P419" s="28"/>
      <c r="Q419" s="197"/>
      <c r="R419" s="197"/>
      <c r="S419" s="197"/>
      <c r="T419" s="197"/>
    </row>
    <row r="420" spans="1:20" ht="15.5" x14ac:dyDescent="0.35">
      <c r="A420" s="30"/>
      <c r="B420" s="27"/>
      <c r="C420" s="27"/>
      <c r="D420" s="27"/>
      <c r="E420" s="27"/>
      <c r="F420" s="28"/>
      <c r="G420" s="27"/>
      <c r="H420" s="27"/>
      <c r="I420" s="29"/>
      <c r="J420" s="30"/>
      <c r="K420" s="30"/>
      <c r="L420" s="30"/>
      <c r="M420" s="198"/>
      <c r="N420" s="198"/>
      <c r="O420" s="28"/>
      <c r="P420" s="28"/>
      <c r="Q420" s="197"/>
      <c r="R420" s="197"/>
      <c r="S420" s="197"/>
      <c r="T420" s="197"/>
    </row>
    <row r="421" spans="1:20" ht="15.5" x14ac:dyDescent="0.35">
      <c r="A421" s="30"/>
      <c r="B421" s="27"/>
      <c r="C421" s="27"/>
      <c r="D421" s="27"/>
      <c r="E421" s="27"/>
      <c r="F421" s="28"/>
      <c r="G421" s="27"/>
      <c r="H421" s="27"/>
      <c r="I421" s="29"/>
      <c r="J421" s="30"/>
      <c r="K421" s="30"/>
      <c r="L421" s="30"/>
      <c r="M421" s="198"/>
      <c r="N421" s="198"/>
      <c r="O421" s="28"/>
      <c r="P421" s="28"/>
      <c r="Q421" s="197"/>
      <c r="R421" s="197"/>
      <c r="S421" s="197"/>
      <c r="T421" s="197"/>
    </row>
    <row r="422" spans="1:20" ht="15.5" x14ac:dyDescent="0.35">
      <c r="A422" s="30"/>
      <c r="B422" s="27"/>
      <c r="C422" s="27"/>
      <c r="D422" s="27"/>
      <c r="E422" s="27"/>
      <c r="F422" s="28"/>
      <c r="G422" s="27"/>
      <c r="H422" s="27"/>
      <c r="I422" s="29"/>
      <c r="J422" s="30"/>
      <c r="K422" s="30"/>
      <c r="L422" s="30"/>
      <c r="M422" s="198"/>
      <c r="N422" s="198"/>
      <c r="O422" s="28"/>
      <c r="P422" s="28"/>
      <c r="Q422" s="197"/>
      <c r="R422" s="197"/>
      <c r="S422" s="197"/>
      <c r="T422" s="197"/>
    </row>
    <row r="423" spans="1:20" ht="15.5" x14ac:dyDescent="0.35">
      <c r="A423" s="30"/>
      <c r="B423" s="27"/>
      <c r="C423" s="27"/>
      <c r="D423" s="27"/>
      <c r="E423" s="27"/>
      <c r="F423" s="28"/>
      <c r="G423" s="27"/>
      <c r="H423" s="27"/>
      <c r="I423" s="29"/>
      <c r="J423" s="30"/>
      <c r="K423" s="30"/>
      <c r="L423" s="30"/>
      <c r="M423" s="198"/>
      <c r="N423" s="198"/>
      <c r="O423" s="28"/>
      <c r="P423" s="28"/>
      <c r="Q423" s="197"/>
      <c r="R423" s="197"/>
      <c r="S423" s="197"/>
      <c r="T423" s="197"/>
    </row>
    <row r="424" spans="1:20" ht="15.5" x14ac:dyDescent="0.35">
      <c r="A424" s="30"/>
      <c r="B424" s="27"/>
      <c r="C424" s="27"/>
      <c r="D424" s="27"/>
      <c r="E424" s="27"/>
      <c r="F424" s="28"/>
      <c r="G424" s="27"/>
      <c r="H424" s="27"/>
      <c r="I424" s="29"/>
      <c r="J424" s="30"/>
      <c r="K424" s="30"/>
      <c r="L424" s="30"/>
      <c r="M424" s="198"/>
      <c r="N424" s="198"/>
      <c r="O424" s="28"/>
      <c r="P424" s="28"/>
      <c r="Q424" s="197"/>
      <c r="R424" s="197"/>
      <c r="S424" s="197"/>
      <c r="T424" s="197"/>
    </row>
    <row r="425" spans="1:20" ht="15.5" x14ac:dyDescent="0.35">
      <c r="A425" s="30"/>
      <c r="B425" s="27"/>
      <c r="C425" s="27"/>
      <c r="D425" s="27"/>
      <c r="E425" s="27"/>
      <c r="F425" s="28"/>
      <c r="G425" s="27"/>
      <c r="H425" s="27"/>
      <c r="I425" s="29"/>
      <c r="J425" s="30"/>
      <c r="K425" s="30"/>
      <c r="L425" s="30"/>
      <c r="M425" s="198"/>
      <c r="N425" s="198"/>
      <c r="O425" s="28"/>
      <c r="P425" s="28"/>
      <c r="Q425" s="197"/>
      <c r="R425" s="197"/>
      <c r="S425" s="197"/>
      <c r="T425" s="197"/>
    </row>
    <row r="426" spans="1:20" ht="15.5" x14ac:dyDescent="0.35">
      <c r="A426" s="30"/>
      <c r="B426" s="27"/>
      <c r="C426" s="27"/>
      <c r="D426" s="27"/>
      <c r="E426" s="27"/>
      <c r="F426" s="28"/>
      <c r="G426" s="27"/>
      <c r="H426" s="27"/>
      <c r="I426" s="29"/>
      <c r="J426" s="30"/>
      <c r="K426" s="30"/>
      <c r="L426" s="30"/>
      <c r="M426" s="198"/>
      <c r="N426" s="198"/>
      <c r="O426" s="28"/>
      <c r="P426" s="28"/>
      <c r="Q426" s="197"/>
      <c r="R426" s="197"/>
      <c r="S426" s="197"/>
      <c r="T426" s="197"/>
    </row>
    <row r="427" spans="1:20" ht="15.5" x14ac:dyDescent="0.35">
      <c r="A427" s="30"/>
      <c r="B427" s="27"/>
      <c r="C427" s="27"/>
      <c r="D427" s="27"/>
      <c r="E427" s="27"/>
      <c r="F427" s="28"/>
      <c r="G427" s="27"/>
      <c r="H427" s="27"/>
      <c r="I427" s="29"/>
      <c r="J427" s="30"/>
      <c r="K427" s="30"/>
      <c r="L427" s="30"/>
      <c r="M427" s="198"/>
      <c r="N427" s="198"/>
      <c r="O427" s="28"/>
      <c r="P427" s="28"/>
      <c r="Q427" s="197"/>
      <c r="R427" s="197"/>
      <c r="S427" s="197"/>
      <c r="T427" s="197"/>
    </row>
    <row r="428" spans="1:20" ht="15.5" x14ac:dyDescent="0.35">
      <c r="A428" s="30"/>
      <c r="B428" s="27"/>
      <c r="C428" s="27"/>
      <c r="D428" s="27"/>
      <c r="E428" s="27"/>
      <c r="F428" s="28"/>
      <c r="G428" s="27"/>
      <c r="H428" s="27"/>
      <c r="I428" s="29"/>
      <c r="J428" s="30"/>
      <c r="K428" s="30"/>
      <c r="L428" s="30"/>
      <c r="M428" s="198"/>
      <c r="N428" s="198"/>
      <c r="O428" s="28"/>
      <c r="P428" s="28"/>
      <c r="Q428" s="197"/>
      <c r="R428" s="197"/>
      <c r="S428" s="197"/>
      <c r="T428" s="197"/>
    </row>
    <row r="429" spans="1:20" ht="15.5" x14ac:dyDescent="0.35">
      <c r="A429" s="30"/>
      <c r="B429" s="27"/>
      <c r="C429" s="27"/>
      <c r="D429" s="27"/>
      <c r="E429" s="27"/>
      <c r="F429" s="28"/>
      <c r="G429" s="27"/>
      <c r="H429" s="27"/>
      <c r="I429" s="29"/>
      <c r="J429" s="30"/>
      <c r="K429" s="30"/>
      <c r="L429" s="30"/>
      <c r="M429" s="198"/>
      <c r="N429" s="198"/>
      <c r="O429" s="28"/>
      <c r="P429" s="28"/>
      <c r="Q429" s="197"/>
      <c r="R429" s="197"/>
      <c r="S429" s="197"/>
      <c r="T429" s="197"/>
    </row>
    <row r="430" spans="1:20" ht="15.5" x14ac:dyDescent="0.35">
      <c r="A430" s="30"/>
      <c r="B430" s="27"/>
      <c r="C430" s="27"/>
      <c r="D430" s="27"/>
      <c r="E430" s="27"/>
      <c r="F430" s="28"/>
      <c r="G430" s="27"/>
      <c r="H430" s="27"/>
      <c r="I430" s="29"/>
      <c r="J430" s="30"/>
      <c r="K430" s="30"/>
      <c r="L430" s="30"/>
      <c r="M430" s="198"/>
      <c r="N430" s="198"/>
      <c r="O430" s="28"/>
      <c r="P430" s="28"/>
      <c r="Q430" s="197"/>
      <c r="R430" s="197"/>
      <c r="S430" s="197"/>
      <c r="T430" s="197"/>
    </row>
    <row r="431" spans="1:20" ht="15.5" x14ac:dyDescent="0.35">
      <c r="A431" s="30"/>
      <c r="B431" s="27"/>
      <c r="C431" s="27"/>
      <c r="D431" s="27"/>
      <c r="E431" s="27"/>
      <c r="F431" s="28"/>
      <c r="G431" s="27"/>
      <c r="H431" s="27"/>
      <c r="I431" s="29"/>
      <c r="J431" s="30"/>
      <c r="K431" s="30"/>
      <c r="L431" s="30"/>
      <c r="M431" s="198"/>
      <c r="N431" s="198"/>
      <c r="O431" s="28"/>
      <c r="P431" s="28"/>
      <c r="Q431" s="197"/>
      <c r="R431" s="197"/>
      <c r="S431" s="197"/>
      <c r="T431" s="197"/>
    </row>
    <row r="432" spans="1:20" ht="15.5" x14ac:dyDescent="0.35">
      <c r="A432" s="30"/>
      <c r="B432" s="27"/>
      <c r="C432" s="27"/>
      <c r="D432" s="27"/>
      <c r="E432" s="27"/>
      <c r="F432" s="28"/>
      <c r="G432" s="27"/>
      <c r="H432" s="27"/>
      <c r="I432" s="29"/>
      <c r="J432" s="30"/>
      <c r="K432" s="30"/>
      <c r="L432" s="30"/>
      <c r="M432" s="198"/>
      <c r="N432" s="198"/>
      <c r="O432" s="28"/>
      <c r="P432" s="28"/>
      <c r="Q432" s="197"/>
      <c r="R432" s="197"/>
      <c r="S432" s="197"/>
      <c r="T432" s="197"/>
    </row>
    <row r="433" spans="1:20" ht="15.5" x14ac:dyDescent="0.35">
      <c r="A433" s="30"/>
      <c r="B433" s="27"/>
      <c r="C433" s="27"/>
      <c r="D433" s="27"/>
      <c r="E433" s="27"/>
      <c r="F433" s="28"/>
      <c r="G433" s="27"/>
      <c r="H433" s="27"/>
      <c r="I433" s="29"/>
      <c r="J433" s="30"/>
      <c r="K433" s="30"/>
      <c r="L433" s="30"/>
      <c r="M433" s="198"/>
      <c r="N433" s="198"/>
      <c r="O433" s="28"/>
      <c r="P433" s="28"/>
      <c r="Q433" s="197"/>
      <c r="R433" s="197"/>
      <c r="S433" s="197"/>
      <c r="T433" s="197"/>
    </row>
    <row r="434" spans="1:20" ht="15.5" x14ac:dyDescent="0.35">
      <c r="A434" s="30"/>
      <c r="B434" s="27"/>
      <c r="C434" s="27"/>
      <c r="D434" s="27"/>
      <c r="E434" s="27"/>
      <c r="F434" s="28"/>
      <c r="G434" s="27"/>
      <c r="H434" s="27"/>
      <c r="I434" s="29"/>
      <c r="J434" s="30"/>
      <c r="K434" s="30"/>
      <c r="L434" s="30"/>
      <c r="M434" s="198"/>
      <c r="N434" s="198"/>
      <c r="O434" s="28"/>
      <c r="P434" s="28"/>
      <c r="Q434" s="197"/>
      <c r="R434" s="197"/>
      <c r="S434" s="197"/>
      <c r="T434" s="197"/>
    </row>
    <row r="435" spans="1:20" ht="15.5" x14ac:dyDescent="0.35">
      <c r="A435" s="30"/>
      <c r="B435" s="27"/>
      <c r="C435" s="27"/>
      <c r="D435" s="27"/>
      <c r="E435" s="27"/>
      <c r="F435" s="28"/>
      <c r="G435" s="27"/>
      <c r="H435" s="27"/>
      <c r="I435" s="29"/>
      <c r="J435" s="30"/>
      <c r="K435" s="30"/>
      <c r="L435" s="30"/>
      <c r="M435" s="198"/>
      <c r="N435" s="198"/>
      <c r="O435" s="28"/>
      <c r="P435" s="28"/>
      <c r="Q435" s="197"/>
      <c r="R435" s="197"/>
      <c r="S435" s="197"/>
      <c r="T435" s="197"/>
    </row>
    <row r="436" spans="1:20" ht="15.5" x14ac:dyDescent="0.35">
      <c r="A436" s="30"/>
      <c r="B436" s="27"/>
      <c r="C436" s="27"/>
      <c r="D436" s="27"/>
      <c r="E436" s="27"/>
      <c r="F436" s="28"/>
      <c r="G436" s="27"/>
      <c r="H436" s="27"/>
      <c r="I436" s="29"/>
      <c r="J436" s="30"/>
      <c r="K436" s="30"/>
      <c r="L436" s="30"/>
      <c r="M436" s="198"/>
      <c r="N436" s="198"/>
      <c r="O436" s="28"/>
      <c r="P436" s="28"/>
      <c r="Q436" s="197"/>
      <c r="R436" s="197"/>
      <c r="S436" s="197"/>
      <c r="T436" s="197"/>
    </row>
    <row r="437" spans="1:20" ht="15.5" x14ac:dyDescent="0.35">
      <c r="A437" s="30"/>
      <c r="B437" s="27"/>
      <c r="C437" s="27"/>
      <c r="D437" s="27"/>
      <c r="E437" s="27"/>
      <c r="F437" s="28"/>
      <c r="G437" s="27"/>
      <c r="H437" s="27"/>
      <c r="I437" s="29"/>
      <c r="J437" s="30"/>
      <c r="K437" s="30"/>
      <c r="L437" s="30"/>
      <c r="M437" s="198"/>
      <c r="N437" s="198"/>
      <c r="O437" s="28"/>
      <c r="P437" s="28"/>
      <c r="Q437" s="197"/>
      <c r="R437" s="197"/>
      <c r="S437" s="197"/>
      <c r="T437" s="197"/>
    </row>
    <row r="438" spans="1:20" ht="15.5" x14ac:dyDescent="0.35">
      <c r="A438" s="30"/>
      <c r="B438" s="27"/>
      <c r="C438" s="27"/>
      <c r="D438" s="27"/>
      <c r="E438" s="27"/>
      <c r="F438" s="28"/>
      <c r="G438" s="27"/>
      <c r="H438" s="27"/>
      <c r="I438" s="29"/>
      <c r="J438" s="30"/>
      <c r="K438" s="30"/>
      <c r="L438" s="30"/>
      <c r="M438" s="198"/>
      <c r="N438" s="198"/>
      <c r="O438" s="28"/>
      <c r="P438" s="28"/>
      <c r="Q438" s="197"/>
      <c r="R438" s="197"/>
      <c r="S438" s="197"/>
      <c r="T438" s="197"/>
    </row>
    <row r="439" spans="1:20" ht="15.5" x14ac:dyDescent="0.35">
      <c r="A439" s="30"/>
      <c r="B439" s="27"/>
      <c r="C439" s="27"/>
      <c r="D439" s="27"/>
      <c r="E439" s="27"/>
      <c r="F439" s="28"/>
      <c r="G439" s="27"/>
      <c r="H439" s="27"/>
      <c r="I439" s="29"/>
      <c r="J439" s="30"/>
      <c r="K439" s="30"/>
      <c r="L439" s="30"/>
      <c r="M439" s="198"/>
      <c r="N439" s="198"/>
      <c r="O439" s="28"/>
      <c r="P439" s="28"/>
      <c r="Q439" s="197"/>
      <c r="R439" s="197"/>
      <c r="S439" s="197"/>
      <c r="T439" s="197"/>
    </row>
    <row r="440" spans="1:20" ht="15.5" x14ac:dyDescent="0.35">
      <c r="A440" s="30"/>
      <c r="B440" s="27"/>
      <c r="C440" s="27"/>
      <c r="D440" s="27"/>
      <c r="E440" s="27"/>
      <c r="F440" s="28"/>
      <c r="G440" s="27"/>
      <c r="H440" s="27"/>
      <c r="I440" s="29"/>
      <c r="J440" s="30"/>
      <c r="K440" s="30"/>
      <c r="L440" s="30"/>
      <c r="M440" s="198"/>
      <c r="N440" s="198"/>
      <c r="O440" s="28"/>
      <c r="P440" s="28"/>
      <c r="Q440" s="197"/>
      <c r="R440" s="197"/>
      <c r="S440" s="197"/>
      <c r="T440" s="197"/>
    </row>
    <row r="441" spans="1:20" ht="15.5" x14ac:dyDescent="0.35">
      <c r="A441" s="30"/>
      <c r="B441" s="27"/>
      <c r="C441" s="27"/>
      <c r="D441" s="27"/>
      <c r="E441" s="27"/>
      <c r="F441" s="28"/>
      <c r="G441" s="27"/>
      <c r="H441" s="27"/>
      <c r="I441" s="29"/>
      <c r="J441" s="30"/>
      <c r="K441" s="30"/>
      <c r="L441" s="30"/>
      <c r="M441" s="198"/>
      <c r="N441" s="198"/>
      <c r="O441" s="28"/>
      <c r="P441" s="28"/>
      <c r="Q441" s="197"/>
      <c r="R441" s="197"/>
      <c r="S441" s="197"/>
      <c r="T441" s="197"/>
    </row>
    <row r="442" spans="1:20" ht="15.5" x14ac:dyDescent="0.35">
      <c r="A442" s="30"/>
      <c r="B442" s="27"/>
      <c r="C442" s="27"/>
      <c r="D442" s="27"/>
      <c r="E442" s="27"/>
      <c r="F442" s="28"/>
      <c r="G442" s="27"/>
      <c r="H442" s="27"/>
      <c r="I442" s="29"/>
      <c r="J442" s="30"/>
      <c r="K442" s="30"/>
      <c r="L442" s="30"/>
      <c r="M442" s="198"/>
      <c r="N442" s="198"/>
      <c r="O442" s="28"/>
      <c r="P442" s="28"/>
      <c r="Q442" s="197"/>
      <c r="R442" s="197"/>
      <c r="S442" s="197"/>
      <c r="T442" s="197"/>
    </row>
    <row r="443" spans="1:20" ht="15.5" x14ac:dyDescent="0.35">
      <c r="A443" s="30"/>
      <c r="B443" s="27"/>
      <c r="C443" s="27"/>
      <c r="D443" s="27"/>
      <c r="E443" s="27"/>
      <c r="F443" s="28"/>
      <c r="G443" s="27"/>
      <c r="H443" s="27"/>
      <c r="I443" s="29"/>
      <c r="J443" s="30"/>
      <c r="K443" s="30"/>
      <c r="L443" s="30"/>
      <c r="M443" s="198"/>
      <c r="N443" s="198"/>
      <c r="O443" s="28"/>
      <c r="P443" s="28"/>
      <c r="Q443" s="197"/>
      <c r="R443" s="197"/>
      <c r="S443" s="197"/>
      <c r="T443" s="197"/>
    </row>
    <row r="444" spans="1:20" ht="15.5" x14ac:dyDescent="0.35">
      <c r="A444" s="30"/>
      <c r="B444" s="27"/>
      <c r="C444" s="27"/>
      <c r="D444" s="27"/>
      <c r="E444" s="27"/>
      <c r="F444" s="28"/>
      <c r="G444" s="27"/>
      <c r="H444" s="27"/>
      <c r="I444" s="29"/>
      <c r="J444" s="30"/>
      <c r="K444" s="30"/>
      <c r="L444" s="30"/>
      <c r="M444" s="198"/>
      <c r="N444" s="198"/>
      <c r="O444" s="28"/>
      <c r="P444" s="28"/>
      <c r="Q444" s="197"/>
      <c r="R444" s="197"/>
      <c r="S444" s="197"/>
      <c r="T444" s="197"/>
    </row>
    <row r="445" spans="1:20" ht="15.5" x14ac:dyDescent="0.35">
      <c r="A445" s="30"/>
      <c r="B445" s="27"/>
      <c r="C445" s="27"/>
      <c r="D445" s="27"/>
      <c r="E445" s="27"/>
      <c r="F445" s="28"/>
      <c r="G445" s="27"/>
      <c r="H445" s="27"/>
      <c r="I445" s="29"/>
      <c r="J445" s="30"/>
      <c r="K445" s="30"/>
      <c r="L445" s="30"/>
      <c r="M445" s="198"/>
      <c r="N445" s="198"/>
      <c r="O445" s="28"/>
      <c r="P445" s="28"/>
      <c r="Q445" s="197"/>
      <c r="R445" s="197"/>
      <c r="S445" s="197"/>
      <c r="T445" s="197"/>
    </row>
    <row r="446" spans="1:20" ht="15.5" x14ac:dyDescent="0.35">
      <c r="A446" s="30"/>
      <c r="B446" s="27"/>
      <c r="C446" s="27"/>
      <c r="D446" s="27"/>
      <c r="E446" s="27"/>
      <c r="F446" s="28"/>
      <c r="G446" s="27"/>
      <c r="H446" s="27"/>
      <c r="I446" s="29"/>
      <c r="J446" s="30"/>
      <c r="K446" s="30"/>
      <c r="L446" s="30"/>
      <c r="M446" s="198"/>
      <c r="N446" s="198"/>
      <c r="O446" s="28"/>
      <c r="P446" s="28"/>
      <c r="Q446" s="197"/>
      <c r="R446" s="197"/>
      <c r="S446" s="197"/>
      <c r="T446" s="197"/>
    </row>
    <row r="447" spans="1:20" ht="15.5" x14ac:dyDescent="0.35">
      <c r="A447" s="30"/>
      <c r="B447" s="27"/>
      <c r="C447" s="27"/>
      <c r="D447" s="27"/>
      <c r="E447" s="27"/>
      <c r="F447" s="28"/>
      <c r="G447" s="27"/>
      <c r="H447" s="27"/>
      <c r="I447" s="29"/>
      <c r="J447" s="30"/>
      <c r="K447" s="30"/>
      <c r="L447" s="30"/>
      <c r="M447" s="198"/>
      <c r="N447" s="198"/>
      <c r="O447" s="28"/>
      <c r="P447" s="28"/>
      <c r="Q447" s="197"/>
      <c r="R447" s="197"/>
      <c r="S447" s="197"/>
      <c r="T447" s="197"/>
    </row>
    <row r="448" spans="1:20" ht="15.5" x14ac:dyDescent="0.35">
      <c r="A448" s="30"/>
      <c r="B448" s="27"/>
      <c r="C448" s="27"/>
      <c r="D448" s="27"/>
      <c r="E448" s="27"/>
      <c r="F448" s="28"/>
      <c r="G448" s="27"/>
      <c r="H448" s="27"/>
      <c r="I448" s="29"/>
      <c r="J448" s="30"/>
      <c r="K448" s="30"/>
      <c r="L448" s="30"/>
      <c r="M448" s="198"/>
      <c r="N448" s="198"/>
      <c r="O448" s="28"/>
      <c r="P448" s="28"/>
      <c r="Q448" s="197"/>
      <c r="R448" s="197"/>
      <c r="S448" s="197"/>
      <c r="T448" s="197"/>
    </row>
    <row r="449" spans="1:20" ht="15.5" x14ac:dyDescent="0.35">
      <c r="A449" s="30"/>
      <c r="B449" s="27"/>
      <c r="C449" s="27"/>
      <c r="D449" s="27"/>
      <c r="E449" s="27"/>
      <c r="F449" s="28"/>
      <c r="G449" s="27"/>
      <c r="H449" s="27"/>
      <c r="I449" s="29"/>
      <c r="J449" s="30"/>
      <c r="K449" s="30"/>
      <c r="L449" s="30"/>
      <c r="M449" s="198"/>
      <c r="N449" s="198"/>
      <c r="O449" s="28"/>
      <c r="P449" s="28"/>
      <c r="Q449" s="197"/>
      <c r="R449" s="197"/>
      <c r="S449" s="197"/>
      <c r="T449" s="197"/>
    </row>
    <row r="450" spans="1:20" ht="15.5" x14ac:dyDescent="0.35">
      <c r="A450" s="30"/>
      <c r="B450" s="27"/>
      <c r="C450" s="27"/>
      <c r="D450" s="27"/>
      <c r="E450" s="27"/>
      <c r="F450" s="28"/>
      <c r="G450" s="27"/>
      <c r="H450" s="27"/>
      <c r="I450" s="29"/>
      <c r="J450" s="30"/>
      <c r="K450" s="30"/>
      <c r="L450" s="30"/>
      <c r="M450" s="198"/>
      <c r="N450" s="198"/>
      <c r="O450" s="28"/>
      <c r="P450" s="28"/>
      <c r="Q450" s="197"/>
      <c r="R450" s="197"/>
      <c r="S450" s="197"/>
      <c r="T450" s="197"/>
    </row>
    <row r="451" spans="1:20" ht="15.5" x14ac:dyDescent="0.35">
      <c r="A451" s="30"/>
      <c r="B451" s="27"/>
      <c r="C451" s="27"/>
      <c r="D451" s="27"/>
      <c r="E451" s="27"/>
      <c r="F451" s="28"/>
      <c r="G451" s="27"/>
      <c r="H451" s="27"/>
      <c r="I451" s="29"/>
      <c r="J451" s="30"/>
      <c r="K451" s="30"/>
      <c r="L451" s="30"/>
      <c r="M451" s="198"/>
      <c r="N451" s="198"/>
      <c r="O451" s="28"/>
      <c r="P451" s="28"/>
      <c r="Q451" s="197"/>
      <c r="R451" s="197"/>
      <c r="S451" s="197"/>
      <c r="T451" s="197"/>
    </row>
    <row r="452" spans="1:20" ht="15.5" x14ac:dyDescent="0.35">
      <c r="A452" s="30"/>
      <c r="B452" s="27"/>
      <c r="C452" s="27"/>
      <c r="D452" s="27"/>
      <c r="E452" s="27"/>
      <c r="F452" s="28"/>
      <c r="G452" s="27"/>
      <c r="H452" s="27"/>
      <c r="I452" s="29"/>
      <c r="J452" s="30"/>
      <c r="K452" s="30"/>
      <c r="L452" s="30"/>
      <c r="M452" s="198"/>
      <c r="N452" s="198"/>
      <c r="O452" s="28"/>
      <c r="P452" s="28"/>
      <c r="Q452" s="197"/>
      <c r="R452" s="197"/>
      <c r="S452" s="197"/>
      <c r="T452" s="197"/>
    </row>
    <row r="453" spans="1:20" ht="15.5" x14ac:dyDescent="0.35">
      <c r="A453" s="30"/>
      <c r="B453" s="27"/>
      <c r="C453" s="27"/>
      <c r="D453" s="27"/>
      <c r="E453" s="27"/>
      <c r="F453" s="28"/>
      <c r="G453" s="27"/>
      <c r="H453" s="27"/>
      <c r="I453" s="29"/>
      <c r="J453" s="30"/>
      <c r="K453" s="30"/>
      <c r="L453" s="30"/>
      <c r="M453" s="198"/>
      <c r="N453" s="198"/>
      <c r="O453" s="28"/>
      <c r="P453" s="28"/>
      <c r="Q453" s="197"/>
      <c r="R453" s="197"/>
      <c r="S453" s="197"/>
      <c r="T453" s="197"/>
    </row>
    <row r="454" spans="1:20" ht="15.5" x14ac:dyDescent="0.35">
      <c r="A454" s="30"/>
      <c r="B454" s="27"/>
      <c r="C454" s="27"/>
      <c r="D454" s="27"/>
      <c r="E454" s="27"/>
      <c r="F454" s="28"/>
      <c r="G454" s="27"/>
      <c r="H454" s="27"/>
      <c r="I454" s="29"/>
      <c r="J454" s="30"/>
      <c r="K454" s="30"/>
      <c r="L454" s="30"/>
      <c r="M454" s="198"/>
      <c r="N454" s="198"/>
      <c r="O454" s="28"/>
      <c r="P454" s="28"/>
      <c r="Q454" s="197"/>
      <c r="R454" s="197"/>
      <c r="S454" s="197"/>
      <c r="T454" s="197"/>
    </row>
    <row r="455" spans="1:20" ht="15.5" x14ac:dyDescent="0.35">
      <c r="A455" s="30"/>
      <c r="B455" s="27"/>
      <c r="C455" s="27"/>
      <c r="D455" s="27"/>
      <c r="E455" s="27"/>
      <c r="F455" s="28"/>
      <c r="G455" s="27"/>
      <c r="H455" s="27"/>
      <c r="I455" s="29"/>
      <c r="J455" s="30"/>
      <c r="K455" s="30"/>
      <c r="L455" s="30"/>
      <c r="M455" s="198"/>
      <c r="N455" s="198"/>
      <c r="O455" s="28"/>
      <c r="P455" s="28"/>
      <c r="Q455" s="197"/>
      <c r="R455" s="197"/>
      <c r="S455" s="197"/>
      <c r="T455" s="197"/>
    </row>
    <row r="456" spans="1:20" ht="15.5" x14ac:dyDescent="0.35">
      <c r="A456" s="30"/>
      <c r="B456" s="27"/>
      <c r="C456" s="27"/>
      <c r="D456" s="27"/>
      <c r="E456" s="27"/>
      <c r="F456" s="28"/>
      <c r="G456" s="27"/>
      <c r="H456" s="27"/>
      <c r="I456" s="29"/>
      <c r="J456" s="30"/>
      <c r="K456" s="30"/>
      <c r="L456" s="30"/>
      <c r="M456" s="198"/>
      <c r="N456" s="198"/>
      <c r="O456" s="28"/>
      <c r="P456" s="28"/>
      <c r="Q456" s="197"/>
      <c r="R456" s="197"/>
      <c r="S456" s="197"/>
      <c r="T456" s="197"/>
    </row>
    <row r="457" spans="1:20" ht="15.5" x14ac:dyDescent="0.35">
      <c r="A457" s="30"/>
      <c r="B457" s="27"/>
      <c r="C457" s="27"/>
      <c r="D457" s="27"/>
      <c r="E457" s="27"/>
      <c r="F457" s="28"/>
      <c r="G457" s="27"/>
      <c r="H457" s="27"/>
      <c r="I457" s="29"/>
      <c r="J457" s="30"/>
      <c r="K457" s="30"/>
      <c r="L457" s="30"/>
      <c r="M457" s="198"/>
      <c r="N457" s="198"/>
      <c r="O457" s="28"/>
      <c r="P457" s="28"/>
      <c r="Q457" s="197"/>
      <c r="R457" s="197"/>
      <c r="S457" s="197"/>
      <c r="T457" s="197"/>
    </row>
    <row r="458" spans="1:20" ht="15.5" x14ac:dyDescent="0.35">
      <c r="A458" s="30"/>
      <c r="B458" s="27"/>
      <c r="C458" s="27"/>
      <c r="D458" s="27"/>
      <c r="E458" s="27"/>
      <c r="F458" s="28"/>
      <c r="G458" s="27"/>
      <c r="H458" s="27"/>
      <c r="I458" s="29"/>
      <c r="J458" s="30"/>
      <c r="K458" s="30"/>
      <c r="L458" s="30"/>
      <c r="M458" s="198"/>
      <c r="N458" s="198"/>
      <c r="O458" s="28"/>
      <c r="P458" s="28"/>
      <c r="Q458" s="197"/>
      <c r="R458" s="197"/>
      <c r="S458" s="197"/>
      <c r="T458" s="197"/>
    </row>
    <row r="459" spans="1:20" ht="15.5" x14ac:dyDescent="0.35">
      <c r="A459" s="30"/>
      <c r="B459" s="27"/>
      <c r="C459" s="27"/>
      <c r="D459" s="27"/>
      <c r="E459" s="27"/>
      <c r="F459" s="28"/>
      <c r="G459" s="27"/>
      <c r="H459" s="27"/>
      <c r="I459" s="29"/>
      <c r="J459" s="30"/>
      <c r="K459" s="30"/>
      <c r="L459" s="30"/>
      <c r="M459" s="198"/>
      <c r="N459" s="198"/>
      <c r="O459" s="28"/>
      <c r="P459" s="28"/>
      <c r="Q459" s="197"/>
      <c r="R459" s="197"/>
      <c r="S459" s="197"/>
      <c r="T459" s="197"/>
    </row>
    <row r="460" spans="1:20" ht="15.5" x14ac:dyDescent="0.35">
      <c r="A460" s="30"/>
      <c r="B460" s="27"/>
      <c r="C460" s="27"/>
      <c r="D460" s="27"/>
      <c r="E460" s="27"/>
      <c r="F460" s="28"/>
      <c r="G460" s="27"/>
      <c r="H460" s="27"/>
      <c r="I460" s="29"/>
      <c r="J460" s="30"/>
      <c r="K460" s="30"/>
      <c r="L460" s="30"/>
      <c r="M460" s="198"/>
      <c r="N460" s="198"/>
      <c r="O460" s="28"/>
      <c r="P460" s="28"/>
      <c r="Q460" s="197"/>
      <c r="R460" s="197"/>
      <c r="S460" s="197"/>
      <c r="T460" s="197"/>
    </row>
    <row r="461" spans="1:20" ht="15.5" x14ac:dyDescent="0.35">
      <c r="A461" s="30"/>
      <c r="B461" s="27"/>
      <c r="C461" s="27"/>
      <c r="D461" s="27"/>
      <c r="E461" s="27"/>
      <c r="F461" s="28"/>
      <c r="G461" s="27"/>
      <c r="H461" s="27"/>
      <c r="I461" s="29"/>
      <c r="J461" s="30"/>
      <c r="K461" s="30"/>
      <c r="L461" s="30"/>
      <c r="M461" s="198"/>
      <c r="N461" s="198"/>
      <c r="O461" s="28"/>
      <c r="P461" s="28"/>
      <c r="Q461" s="197"/>
      <c r="R461" s="197"/>
      <c r="S461" s="197"/>
      <c r="T461" s="197"/>
    </row>
    <row r="462" spans="1:20" ht="15.5" x14ac:dyDescent="0.35">
      <c r="A462" s="30"/>
      <c r="B462" s="27"/>
      <c r="C462" s="27"/>
      <c r="D462" s="27"/>
      <c r="E462" s="27"/>
      <c r="F462" s="28"/>
      <c r="G462" s="27"/>
      <c r="H462" s="27"/>
      <c r="I462" s="29"/>
      <c r="J462" s="30"/>
      <c r="K462" s="30"/>
      <c r="L462" s="30"/>
      <c r="M462" s="198"/>
      <c r="N462" s="198"/>
      <c r="O462" s="28"/>
      <c r="P462" s="28"/>
      <c r="Q462" s="197"/>
      <c r="R462" s="197"/>
      <c r="S462" s="197"/>
      <c r="T462" s="197"/>
    </row>
    <row r="463" spans="1:20" ht="15.5" x14ac:dyDescent="0.35">
      <c r="A463" s="30"/>
      <c r="B463" s="27"/>
      <c r="C463" s="27"/>
      <c r="D463" s="27"/>
      <c r="E463" s="27"/>
      <c r="F463" s="28"/>
      <c r="G463" s="27"/>
      <c r="H463" s="27"/>
      <c r="I463" s="29"/>
      <c r="J463" s="30"/>
      <c r="K463" s="30"/>
      <c r="L463" s="30"/>
      <c r="M463" s="198"/>
      <c r="N463" s="198"/>
      <c r="O463" s="28"/>
      <c r="P463" s="28"/>
      <c r="Q463" s="197"/>
      <c r="R463" s="197"/>
      <c r="S463" s="197"/>
      <c r="T463" s="197"/>
    </row>
    <row r="464" spans="1:20" ht="15.5" x14ac:dyDescent="0.35">
      <c r="A464" s="30"/>
      <c r="B464" s="27"/>
      <c r="C464" s="27"/>
      <c r="D464" s="27"/>
      <c r="E464" s="27"/>
      <c r="F464" s="28"/>
      <c r="G464" s="27"/>
      <c r="H464" s="27"/>
      <c r="I464" s="29"/>
      <c r="J464" s="30"/>
      <c r="K464" s="30"/>
      <c r="L464" s="30"/>
      <c r="M464" s="198"/>
      <c r="N464" s="198"/>
      <c r="O464" s="28"/>
      <c r="P464" s="28"/>
      <c r="Q464" s="197"/>
      <c r="R464" s="197"/>
      <c r="S464" s="197"/>
      <c r="T464" s="197"/>
    </row>
    <row r="465" spans="1:20" ht="15.5" x14ac:dyDescent="0.35">
      <c r="A465" s="30"/>
      <c r="B465" s="27"/>
      <c r="C465" s="27"/>
      <c r="D465" s="27"/>
      <c r="E465" s="27"/>
      <c r="F465" s="28"/>
      <c r="G465" s="27"/>
      <c r="H465" s="27"/>
      <c r="I465" s="29"/>
      <c r="J465" s="30"/>
      <c r="K465" s="30"/>
      <c r="L465" s="30"/>
      <c r="M465" s="198"/>
      <c r="N465" s="198"/>
      <c r="O465" s="28"/>
      <c r="P465" s="28"/>
      <c r="Q465" s="197"/>
      <c r="R465" s="197"/>
      <c r="S465" s="197"/>
      <c r="T465" s="197"/>
    </row>
    <row r="466" spans="1:20" ht="15.5" x14ac:dyDescent="0.35">
      <c r="A466" s="30"/>
      <c r="B466" s="27"/>
      <c r="C466" s="27"/>
      <c r="D466" s="27"/>
      <c r="E466" s="27"/>
      <c r="F466" s="28"/>
      <c r="G466" s="27"/>
      <c r="H466" s="27"/>
      <c r="I466" s="29"/>
      <c r="J466" s="30"/>
      <c r="K466" s="30"/>
      <c r="L466" s="30"/>
      <c r="M466" s="198"/>
      <c r="N466" s="198"/>
      <c r="O466" s="28"/>
      <c r="P466" s="28"/>
      <c r="Q466" s="197"/>
      <c r="R466" s="197"/>
      <c r="S466" s="197"/>
      <c r="T466" s="197"/>
    </row>
    <row r="467" spans="1:20" ht="15.5" x14ac:dyDescent="0.35">
      <c r="A467" s="30"/>
      <c r="B467" s="27"/>
      <c r="C467" s="27"/>
      <c r="D467" s="27"/>
      <c r="E467" s="27"/>
      <c r="F467" s="28"/>
      <c r="G467" s="27"/>
      <c r="H467" s="27"/>
      <c r="I467" s="29"/>
      <c r="J467" s="30"/>
      <c r="K467" s="30"/>
      <c r="L467" s="30"/>
      <c r="M467" s="198"/>
      <c r="N467" s="198"/>
      <c r="O467" s="28"/>
      <c r="P467" s="28"/>
      <c r="Q467" s="197"/>
      <c r="R467" s="197"/>
      <c r="S467" s="197"/>
      <c r="T467" s="197"/>
    </row>
    <row r="468" spans="1:20" ht="15.5" x14ac:dyDescent="0.35">
      <c r="A468" s="30"/>
      <c r="B468" s="27"/>
      <c r="C468" s="27"/>
      <c r="D468" s="27"/>
      <c r="E468" s="27"/>
      <c r="F468" s="28"/>
      <c r="G468" s="27"/>
      <c r="H468" s="27"/>
      <c r="I468" s="29"/>
      <c r="J468" s="30"/>
      <c r="K468" s="30"/>
      <c r="L468" s="30"/>
      <c r="M468" s="198"/>
      <c r="N468" s="198"/>
      <c r="O468" s="28"/>
      <c r="P468" s="28"/>
      <c r="Q468" s="197"/>
      <c r="R468" s="197"/>
      <c r="S468" s="197"/>
      <c r="T468" s="197"/>
    </row>
    <row r="469" spans="1:20" ht="15.5" x14ac:dyDescent="0.35">
      <c r="A469" s="30"/>
      <c r="B469" s="27"/>
      <c r="C469" s="27"/>
      <c r="D469" s="27"/>
      <c r="E469" s="27"/>
      <c r="F469" s="28"/>
      <c r="G469" s="27"/>
      <c r="H469" s="27"/>
      <c r="I469" s="29"/>
      <c r="J469" s="30"/>
      <c r="K469" s="30"/>
      <c r="L469" s="30"/>
      <c r="M469" s="198"/>
      <c r="N469" s="198"/>
      <c r="O469" s="28"/>
      <c r="P469" s="28"/>
      <c r="Q469" s="197"/>
      <c r="R469" s="197"/>
      <c r="S469" s="197"/>
      <c r="T469" s="197"/>
    </row>
    <row r="470" spans="1:20" ht="15.5" x14ac:dyDescent="0.35">
      <c r="A470" s="30"/>
      <c r="B470" s="27"/>
      <c r="C470" s="27"/>
      <c r="D470" s="27"/>
      <c r="E470" s="27"/>
      <c r="F470" s="28"/>
      <c r="G470" s="27"/>
      <c r="H470" s="27"/>
      <c r="I470" s="29"/>
      <c r="J470" s="30"/>
      <c r="K470" s="30"/>
      <c r="L470" s="30"/>
      <c r="M470" s="198"/>
      <c r="N470" s="198"/>
      <c r="O470" s="28"/>
      <c r="P470" s="28"/>
      <c r="Q470" s="197"/>
      <c r="R470" s="197"/>
      <c r="S470" s="197"/>
      <c r="T470" s="197"/>
    </row>
    <row r="471" spans="1:20" ht="15.5" x14ac:dyDescent="0.35">
      <c r="A471" s="30"/>
      <c r="B471" s="27"/>
      <c r="C471" s="27"/>
      <c r="D471" s="27"/>
      <c r="E471" s="27"/>
      <c r="F471" s="28"/>
      <c r="G471" s="27"/>
      <c r="H471" s="27"/>
      <c r="I471" s="29"/>
      <c r="J471" s="30"/>
      <c r="K471" s="30"/>
      <c r="L471" s="30"/>
      <c r="M471" s="198"/>
      <c r="N471" s="198"/>
      <c r="O471" s="28"/>
      <c r="P471" s="28"/>
      <c r="Q471" s="197"/>
      <c r="R471" s="197"/>
      <c r="S471" s="197"/>
      <c r="T471" s="197"/>
    </row>
    <row r="472" spans="1:20" ht="15.5" x14ac:dyDescent="0.35">
      <c r="A472" s="30"/>
      <c r="B472" s="27"/>
      <c r="C472" s="27"/>
      <c r="D472" s="27"/>
      <c r="E472" s="27"/>
      <c r="F472" s="28"/>
      <c r="G472" s="27"/>
      <c r="H472" s="27"/>
      <c r="I472" s="29"/>
      <c r="J472" s="30"/>
      <c r="K472" s="30"/>
      <c r="L472" s="30"/>
      <c r="M472" s="198"/>
      <c r="N472" s="198"/>
      <c r="O472" s="28"/>
      <c r="P472" s="28"/>
      <c r="Q472" s="197"/>
      <c r="R472" s="197"/>
      <c r="S472" s="197"/>
      <c r="T472" s="197"/>
    </row>
    <row r="473" spans="1:20" ht="15.5" x14ac:dyDescent="0.35">
      <c r="A473" s="30"/>
      <c r="B473" s="27"/>
      <c r="C473" s="27"/>
      <c r="D473" s="27"/>
      <c r="E473" s="27"/>
      <c r="F473" s="28"/>
      <c r="G473" s="27"/>
      <c r="H473" s="27"/>
      <c r="I473" s="29"/>
      <c r="J473" s="30"/>
      <c r="K473" s="30"/>
      <c r="L473" s="30"/>
      <c r="M473" s="198"/>
      <c r="N473" s="198"/>
      <c r="O473" s="28"/>
      <c r="P473" s="28"/>
      <c r="Q473" s="197"/>
      <c r="R473" s="197"/>
      <c r="S473" s="197"/>
      <c r="T473" s="197"/>
    </row>
    <row r="474" spans="1:20" ht="15.5" x14ac:dyDescent="0.35">
      <c r="A474" s="30"/>
      <c r="B474" s="27"/>
      <c r="C474" s="27"/>
      <c r="D474" s="27"/>
      <c r="E474" s="27"/>
      <c r="F474" s="28"/>
      <c r="G474" s="27"/>
      <c r="H474" s="27"/>
      <c r="I474" s="29"/>
      <c r="J474" s="30"/>
      <c r="K474" s="30"/>
      <c r="L474" s="30"/>
      <c r="M474" s="198"/>
      <c r="N474" s="198"/>
      <c r="O474" s="28"/>
      <c r="P474" s="28"/>
      <c r="Q474" s="197"/>
      <c r="R474" s="197"/>
      <c r="S474" s="197"/>
      <c r="T474" s="197"/>
    </row>
    <row r="475" spans="1:20" ht="15.5" x14ac:dyDescent="0.35">
      <c r="A475" s="30"/>
      <c r="B475" s="27"/>
      <c r="C475" s="27"/>
      <c r="D475" s="27"/>
      <c r="E475" s="27"/>
      <c r="F475" s="28"/>
      <c r="G475" s="27"/>
      <c r="H475" s="27"/>
      <c r="I475" s="29"/>
      <c r="J475" s="30"/>
      <c r="K475" s="30"/>
      <c r="L475" s="30"/>
      <c r="M475" s="198"/>
      <c r="N475" s="198"/>
      <c r="O475" s="28"/>
      <c r="P475" s="28"/>
      <c r="Q475" s="197"/>
      <c r="R475" s="197"/>
      <c r="S475" s="197"/>
      <c r="T475" s="197"/>
    </row>
    <row r="476" spans="1:20" ht="15.5" x14ac:dyDescent="0.35">
      <c r="A476" s="30"/>
      <c r="B476" s="27"/>
      <c r="C476" s="27"/>
      <c r="D476" s="27"/>
      <c r="E476" s="27"/>
      <c r="F476" s="28"/>
      <c r="G476" s="27"/>
      <c r="H476" s="27"/>
      <c r="I476" s="29"/>
      <c r="J476" s="30"/>
      <c r="K476" s="30"/>
      <c r="L476" s="30"/>
      <c r="M476" s="198"/>
      <c r="N476" s="198"/>
      <c r="O476" s="28"/>
      <c r="P476" s="28"/>
      <c r="Q476" s="197"/>
      <c r="R476" s="197"/>
      <c r="S476" s="197"/>
      <c r="T476" s="197"/>
    </row>
    <row r="477" spans="1:20" ht="15.5" x14ac:dyDescent="0.35">
      <c r="A477" s="30"/>
      <c r="B477" s="27"/>
      <c r="C477" s="27"/>
      <c r="D477" s="27"/>
      <c r="E477" s="27"/>
      <c r="F477" s="28"/>
      <c r="G477" s="27"/>
      <c r="H477" s="27"/>
      <c r="I477" s="29"/>
      <c r="J477" s="30"/>
      <c r="K477" s="30"/>
      <c r="L477" s="30"/>
      <c r="M477" s="198"/>
      <c r="N477" s="198"/>
      <c r="O477" s="28"/>
      <c r="P477" s="28"/>
      <c r="Q477" s="197"/>
      <c r="R477" s="197"/>
      <c r="S477" s="197"/>
      <c r="T477" s="197"/>
    </row>
    <row r="478" spans="1:20" ht="15.5" x14ac:dyDescent="0.35">
      <c r="A478" s="30"/>
      <c r="B478" s="27"/>
      <c r="C478" s="27"/>
      <c r="D478" s="27"/>
      <c r="E478" s="27"/>
      <c r="F478" s="28"/>
      <c r="G478" s="27"/>
      <c r="H478" s="27"/>
      <c r="I478" s="29"/>
      <c r="J478" s="30"/>
      <c r="K478" s="30"/>
      <c r="L478" s="30"/>
      <c r="M478" s="198"/>
      <c r="N478" s="198"/>
      <c r="O478" s="28"/>
      <c r="P478" s="28"/>
      <c r="Q478" s="197"/>
      <c r="R478" s="197"/>
      <c r="S478" s="197"/>
      <c r="T478" s="197"/>
    </row>
    <row r="479" spans="1:20" ht="15.5" x14ac:dyDescent="0.35">
      <c r="A479" s="30"/>
      <c r="B479" s="27"/>
      <c r="C479" s="27"/>
      <c r="D479" s="27"/>
      <c r="E479" s="27"/>
      <c r="F479" s="28"/>
      <c r="G479" s="27"/>
      <c r="H479" s="27"/>
      <c r="I479" s="29"/>
      <c r="J479" s="30"/>
      <c r="K479" s="30"/>
      <c r="L479" s="30"/>
      <c r="M479" s="198"/>
      <c r="N479" s="198"/>
      <c r="O479" s="28"/>
      <c r="P479" s="28"/>
      <c r="Q479" s="197"/>
      <c r="R479" s="197"/>
      <c r="S479" s="197"/>
      <c r="T479" s="197"/>
    </row>
    <row r="480" spans="1:20" ht="15.5" x14ac:dyDescent="0.35">
      <c r="A480" s="30"/>
      <c r="B480" s="27"/>
      <c r="C480" s="27"/>
      <c r="D480" s="27"/>
      <c r="E480" s="27"/>
      <c r="F480" s="28"/>
      <c r="G480" s="27"/>
      <c r="H480" s="27"/>
      <c r="I480" s="29"/>
      <c r="J480" s="30"/>
      <c r="K480" s="30"/>
      <c r="L480" s="30"/>
      <c r="M480" s="198"/>
      <c r="N480" s="198"/>
      <c r="O480" s="28"/>
      <c r="P480" s="28"/>
      <c r="Q480" s="197"/>
      <c r="R480" s="197"/>
      <c r="S480" s="197"/>
      <c r="T480" s="197"/>
    </row>
    <row r="481" spans="1:20" ht="15.5" x14ac:dyDescent="0.35">
      <c r="A481" s="30"/>
      <c r="B481" s="27"/>
      <c r="C481" s="27"/>
      <c r="D481" s="27"/>
      <c r="E481" s="27"/>
      <c r="F481" s="28"/>
      <c r="G481" s="27"/>
      <c r="H481" s="27"/>
      <c r="I481" s="29"/>
      <c r="J481" s="30"/>
      <c r="K481" s="30"/>
      <c r="L481" s="30"/>
      <c r="M481" s="198"/>
      <c r="N481" s="198"/>
      <c r="O481" s="28"/>
      <c r="P481" s="28"/>
      <c r="Q481" s="197"/>
      <c r="R481" s="197"/>
      <c r="S481" s="197"/>
      <c r="T481" s="197"/>
    </row>
    <row r="482" spans="1:20" ht="15.5" x14ac:dyDescent="0.35">
      <c r="A482" s="30"/>
      <c r="B482" s="27"/>
      <c r="C482" s="27"/>
      <c r="D482" s="27"/>
      <c r="E482" s="27"/>
      <c r="F482" s="28"/>
      <c r="G482" s="27"/>
      <c r="H482" s="27"/>
      <c r="I482" s="29"/>
      <c r="J482" s="30"/>
      <c r="K482" s="30"/>
      <c r="L482" s="30"/>
      <c r="M482" s="198"/>
      <c r="N482" s="198"/>
      <c r="O482" s="28"/>
      <c r="P482" s="28"/>
      <c r="Q482" s="197"/>
      <c r="R482" s="197"/>
      <c r="S482" s="197"/>
      <c r="T482" s="197"/>
    </row>
    <row r="483" spans="1:20" ht="15.5" x14ac:dyDescent="0.35">
      <c r="A483" s="30"/>
      <c r="B483" s="27"/>
      <c r="C483" s="27"/>
      <c r="D483" s="27"/>
      <c r="E483" s="27"/>
      <c r="F483" s="28"/>
      <c r="G483" s="27"/>
      <c r="H483" s="27"/>
      <c r="I483" s="29"/>
      <c r="J483" s="30"/>
      <c r="K483" s="30"/>
      <c r="L483" s="30"/>
      <c r="M483" s="198"/>
      <c r="N483" s="198"/>
      <c r="O483" s="28"/>
      <c r="P483" s="28"/>
      <c r="Q483" s="197"/>
      <c r="R483" s="197"/>
      <c r="S483" s="197"/>
      <c r="T483" s="197"/>
    </row>
    <row r="484" spans="1:20" ht="15.5" x14ac:dyDescent="0.35">
      <c r="A484" s="30"/>
      <c r="B484" s="27"/>
      <c r="C484" s="27"/>
      <c r="D484" s="27"/>
      <c r="E484" s="27"/>
      <c r="F484" s="28"/>
      <c r="G484" s="27"/>
      <c r="H484" s="27"/>
      <c r="I484" s="29"/>
      <c r="J484" s="30"/>
      <c r="K484" s="30"/>
      <c r="L484" s="30"/>
      <c r="M484" s="198"/>
      <c r="N484" s="198"/>
      <c r="O484" s="28"/>
      <c r="P484" s="28"/>
      <c r="Q484" s="197"/>
      <c r="R484" s="197"/>
      <c r="S484" s="197"/>
      <c r="T484" s="197"/>
    </row>
    <row r="485" spans="1:20" ht="15.5" x14ac:dyDescent="0.35">
      <c r="A485" s="30"/>
      <c r="B485" s="27"/>
      <c r="C485" s="27"/>
      <c r="D485" s="27"/>
      <c r="E485" s="27"/>
      <c r="F485" s="28"/>
      <c r="G485" s="27"/>
      <c r="H485" s="27"/>
      <c r="I485" s="29"/>
      <c r="J485" s="30"/>
      <c r="K485" s="30"/>
      <c r="L485" s="30"/>
      <c r="M485" s="198"/>
      <c r="N485" s="198"/>
      <c r="O485" s="28"/>
      <c r="P485" s="28"/>
      <c r="Q485" s="197"/>
      <c r="R485" s="197"/>
      <c r="S485" s="197"/>
      <c r="T485" s="197"/>
    </row>
    <row r="486" spans="1:20" ht="15.5" x14ac:dyDescent="0.35">
      <c r="A486" s="30"/>
      <c r="B486" s="27"/>
      <c r="C486" s="27"/>
      <c r="D486" s="27"/>
      <c r="E486" s="27"/>
      <c r="F486" s="28"/>
      <c r="G486" s="27"/>
      <c r="H486" s="27"/>
      <c r="I486" s="29"/>
      <c r="J486" s="30"/>
      <c r="K486" s="30"/>
      <c r="L486" s="30"/>
      <c r="M486" s="198"/>
      <c r="N486" s="198"/>
      <c r="O486" s="28"/>
      <c r="P486" s="28"/>
      <c r="Q486" s="197"/>
      <c r="R486" s="197"/>
      <c r="S486" s="197"/>
      <c r="T486" s="197"/>
    </row>
    <row r="487" spans="1:20" ht="15.5" x14ac:dyDescent="0.35">
      <c r="A487" s="30"/>
      <c r="B487" s="27"/>
      <c r="C487" s="27"/>
      <c r="D487" s="27"/>
      <c r="E487" s="27"/>
      <c r="F487" s="28"/>
      <c r="G487" s="27"/>
      <c r="H487" s="27"/>
      <c r="I487" s="29"/>
      <c r="J487" s="30"/>
      <c r="K487" s="30"/>
      <c r="L487" s="30"/>
      <c r="M487" s="198"/>
      <c r="N487" s="198"/>
      <c r="O487" s="28"/>
      <c r="P487" s="28"/>
      <c r="Q487" s="197"/>
      <c r="R487" s="197"/>
      <c r="S487" s="197"/>
      <c r="T487" s="197"/>
    </row>
    <row r="488" spans="1:20" ht="15.5" x14ac:dyDescent="0.35">
      <c r="A488" s="30"/>
      <c r="B488" s="27"/>
      <c r="C488" s="27"/>
      <c r="D488" s="27"/>
      <c r="E488" s="27"/>
      <c r="F488" s="28"/>
      <c r="G488" s="27"/>
      <c r="H488" s="27"/>
      <c r="I488" s="29"/>
      <c r="J488" s="30"/>
      <c r="K488" s="30"/>
      <c r="L488" s="30"/>
      <c r="M488" s="198"/>
      <c r="N488" s="198"/>
      <c r="O488" s="28"/>
      <c r="P488" s="28"/>
      <c r="Q488" s="197"/>
      <c r="R488" s="197"/>
      <c r="S488" s="197"/>
      <c r="T488" s="197"/>
    </row>
    <row r="489" spans="1:20" ht="15.5" x14ac:dyDescent="0.35">
      <c r="A489" s="30"/>
      <c r="B489" s="27"/>
      <c r="C489" s="27"/>
      <c r="D489" s="27"/>
      <c r="E489" s="27"/>
      <c r="F489" s="28"/>
      <c r="G489" s="27"/>
      <c r="H489" s="27"/>
      <c r="I489" s="29"/>
      <c r="J489" s="30"/>
      <c r="K489" s="30"/>
      <c r="L489" s="30"/>
      <c r="M489" s="198"/>
      <c r="N489" s="198"/>
      <c r="O489" s="28"/>
      <c r="P489" s="28"/>
      <c r="Q489" s="197"/>
      <c r="R489" s="197"/>
      <c r="S489" s="197"/>
      <c r="T489" s="197"/>
    </row>
    <row r="490" spans="1:20" ht="15.5" x14ac:dyDescent="0.35">
      <c r="A490" s="30"/>
      <c r="B490" s="27"/>
      <c r="C490" s="27"/>
      <c r="D490" s="27"/>
      <c r="E490" s="27"/>
      <c r="F490" s="28"/>
      <c r="G490" s="27"/>
      <c r="H490" s="27"/>
      <c r="I490" s="29"/>
      <c r="J490" s="30"/>
      <c r="K490" s="30"/>
      <c r="L490" s="30"/>
      <c r="M490" s="198"/>
      <c r="N490" s="198"/>
      <c r="O490" s="28"/>
      <c r="P490" s="28"/>
      <c r="Q490" s="197"/>
      <c r="R490" s="197"/>
      <c r="S490" s="197"/>
      <c r="T490" s="197"/>
    </row>
    <row r="491" spans="1:20" ht="15.5" x14ac:dyDescent="0.35">
      <c r="A491" s="30"/>
      <c r="B491" s="27"/>
      <c r="C491" s="27"/>
      <c r="D491" s="27"/>
      <c r="E491" s="27"/>
      <c r="F491" s="28"/>
      <c r="G491" s="27"/>
      <c r="H491" s="27"/>
      <c r="I491" s="29"/>
      <c r="J491" s="30"/>
      <c r="K491" s="30"/>
      <c r="L491" s="30"/>
      <c r="M491" s="198"/>
      <c r="N491" s="198"/>
      <c r="O491" s="28"/>
      <c r="P491" s="28"/>
      <c r="Q491" s="197"/>
      <c r="R491" s="197"/>
      <c r="S491" s="197"/>
      <c r="T491" s="197"/>
    </row>
    <row r="492" spans="1:20" ht="15.5" x14ac:dyDescent="0.35">
      <c r="A492" s="30"/>
      <c r="B492" s="27"/>
      <c r="C492" s="27"/>
      <c r="D492" s="27"/>
      <c r="E492" s="27"/>
      <c r="F492" s="28"/>
      <c r="G492" s="27"/>
      <c r="H492" s="27"/>
      <c r="I492" s="29"/>
      <c r="J492" s="30"/>
      <c r="K492" s="30"/>
      <c r="L492" s="30"/>
      <c r="M492" s="198"/>
      <c r="N492" s="198"/>
      <c r="O492" s="28"/>
      <c r="P492" s="28"/>
      <c r="Q492" s="197"/>
      <c r="R492" s="197"/>
      <c r="S492" s="197"/>
      <c r="T492" s="197"/>
    </row>
    <row r="493" spans="1:20" ht="15.5" x14ac:dyDescent="0.35">
      <c r="A493" s="30"/>
      <c r="B493" s="27"/>
      <c r="C493" s="27"/>
      <c r="D493" s="27"/>
      <c r="E493" s="27"/>
      <c r="F493" s="28"/>
      <c r="G493" s="27"/>
      <c r="H493" s="27"/>
      <c r="I493" s="29"/>
      <c r="J493" s="30"/>
      <c r="K493" s="30"/>
      <c r="L493" s="30"/>
      <c r="M493" s="198"/>
      <c r="N493" s="198"/>
      <c r="O493" s="28"/>
      <c r="P493" s="28"/>
      <c r="Q493" s="197"/>
      <c r="R493" s="197"/>
      <c r="S493" s="197"/>
      <c r="T493" s="197"/>
    </row>
    <row r="494" spans="1:20" ht="15.5" x14ac:dyDescent="0.35">
      <c r="A494" s="30"/>
      <c r="B494" s="27"/>
      <c r="C494" s="27"/>
      <c r="D494" s="27"/>
      <c r="E494" s="27"/>
      <c r="F494" s="28"/>
      <c r="G494" s="27"/>
      <c r="H494" s="27"/>
      <c r="I494" s="29"/>
      <c r="J494" s="30"/>
      <c r="K494" s="30"/>
      <c r="L494" s="30"/>
      <c r="M494" s="198"/>
      <c r="N494" s="198"/>
      <c r="O494" s="28"/>
      <c r="P494" s="28"/>
      <c r="Q494" s="197"/>
      <c r="R494" s="197"/>
      <c r="S494" s="197"/>
      <c r="T494" s="197"/>
    </row>
    <row r="495" spans="1:20" ht="15.5" x14ac:dyDescent="0.35">
      <c r="A495" s="30"/>
      <c r="B495" s="27"/>
      <c r="C495" s="27"/>
      <c r="D495" s="27"/>
      <c r="E495" s="27"/>
      <c r="F495" s="28"/>
      <c r="G495" s="27"/>
      <c r="H495" s="27"/>
      <c r="I495" s="29"/>
      <c r="J495" s="30"/>
      <c r="K495" s="30"/>
      <c r="L495" s="30"/>
      <c r="M495" s="198"/>
      <c r="N495" s="198"/>
      <c r="O495" s="28"/>
      <c r="P495" s="28"/>
      <c r="Q495" s="197"/>
      <c r="R495" s="197"/>
      <c r="S495" s="197"/>
      <c r="T495" s="197"/>
    </row>
    <row r="496" spans="1:20" ht="15.5" x14ac:dyDescent="0.35">
      <c r="A496" s="30"/>
      <c r="B496" s="27"/>
      <c r="C496" s="27"/>
      <c r="D496" s="27"/>
      <c r="E496" s="27"/>
      <c r="F496" s="28"/>
      <c r="G496" s="27"/>
      <c r="H496" s="27"/>
      <c r="I496" s="29"/>
      <c r="J496" s="30"/>
      <c r="K496" s="30"/>
      <c r="L496" s="30"/>
      <c r="M496" s="198"/>
      <c r="N496" s="198"/>
      <c r="O496" s="28"/>
      <c r="P496" s="28"/>
      <c r="Q496" s="197"/>
      <c r="R496" s="197"/>
      <c r="S496" s="197"/>
      <c r="T496" s="197"/>
    </row>
    <row r="497" spans="1:20" ht="15.5" x14ac:dyDescent="0.35">
      <c r="A497" s="30"/>
      <c r="B497" s="27"/>
      <c r="C497" s="27"/>
      <c r="D497" s="27"/>
      <c r="E497" s="27"/>
      <c r="F497" s="28"/>
      <c r="G497" s="27"/>
      <c r="H497" s="27"/>
      <c r="I497" s="29"/>
      <c r="J497" s="30"/>
      <c r="K497" s="30"/>
      <c r="L497" s="30"/>
      <c r="M497" s="198"/>
      <c r="N497" s="198"/>
      <c r="O497" s="28"/>
      <c r="P497" s="28"/>
      <c r="Q497" s="197"/>
      <c r="R497" s="197"/>
      <c r="S497" s="197"/>
      <c r="T497" s="197"/>
    </row>
    <row r="498" spans="1:20" ht="15.5" x14ac:dyDescent="0.35">
      <c r="A498" s="30"/>
      <c r="B498" s="27"/>
      <c r="C498" s="27"/>
      <c r="D498" s="27"/>
      <c r="E498" s="27"/>
      <c r="F498" s="28"/>
      <c r="G498" s="27"/>
      <c r="H498" s="27"/>
      <c r="I498" s="29"/>
      <c r="J498" s="30"/>
      <c r="K498" s="30"/>
      <c r="L498" s="30"/>
      <c r="M498" s="198"/>
      <c r="N498" s="198"/>
      <c r="O498" s="28"/>
      <c r="P498" s="28"/>
      <c r="Q498" s="197"/>
      <c r="R498" s="197"/>
      <c r="S498" s="197"/>
      <c r="T498" s="197"/>
    </row>
    <row r="499" spans="1:20" ht="15.5" x14ac:dyDescent="0.35">
      <c r="A499" s="30"/>
      <c r="B499" s="27"/>
      <c r="C499" s="27"/>
      <c r="D499" s="27"/>
      <c r="E499" s="27"/>
      <c r="F499" s="28"/>
      <c r="G499" s="27"/>
      <c r="H499" s="27"/>
      <c r="I499" s="29"/>
      <c r="J499" s="30"/>
      <c r="K499" s="30"/>
      <c r="L499" s="30"/>
      <c r="M499" s="198"/>
      <c r="N499" s="198"/>
      <c r="O499" s="28"/>
      <c r="P499" s="28"/>
      <c r="Q499" s="197"/>
      <c r="R499" s="197"/>
      <c r="S499" s="197"/>
      <c r="T499" s="197"/>
    </row>
    <row r="500" spans="1:20" ht="15.5" x14ac:dyDescent="0.35">
      <c r="A500" s="30"/>
      <c r="B500" s="27"/>
      <c r="C500" s="27"/>
      <c r="D500" s="27"/>
      <c r="E500" s="27"/>
      <c r="F500" s="28"/>
      <c r="G500" s="27"/>
      <c r="H500" s="27"/>
      <c r="I500" s="29"/>
      <c r="J500" s="30"/>
      <c r="K500" s="30"/>
      <c r="L500" s="30"/>
      <c r="M500" s="198"/>
      <c r="N500" s="198"/>
      <c r="O500" s="28"/>
      <c r="P500" s="28"/>
      <c r="Q500" s="197"/>
      <c r="R500" s="197"/>
      <c r="S500" s="197"/>
      <c r="T500" s="197"/>
    </row>
    <row r="501" spans="1:20" ht="15.5" x14ac:dyDescent="0.35">
      <c r="A501" s="30"/>
      <c r="B501" s="27"/>
      <c r="C501" s="27"/>
      <c r="D501" s="27"/>
      <c r="E501" s="27"/>
      <c r="F501" s="28"/>
      <c r="G501" s="27"/>
      <c r="H501" s="27"/>
      <c r="I501" s="29"/>
      <c r="J501" s="30"/>
      <c r="K501" s="30"/>
      <c r="L501" s="30"/>
      <c r="M501" s="198"/>
      <c r="N501" s="198"/>
      <c r="O501" s="28"/>
      <c r="P501" s="28"/>
      <c r="Q501" s="197"/>
      <c r="R501" s="197"/>
      <c r="S501" s="197"/>
      <c r="T501" s="197"/>
    </row>
    <row r="502" spans="1:20" ht="15.5" x14ac:dyDescent="0.35">
      <c r="A502" s="30"/>
      <c r="B502" s="27"/>
      <c r="C502" s="27"/>
      <c r="D502" s="27"/>
      <c r="E502" s="27"/>
      <c r="F502" s="28"/>
      <c r="G502" s="27"/>
      <c r="H502" s="27"/>
      <c r="I502" s="29"/>
      <c r="J502" s="30"/>
      <c r="K502" s="30"/>
      <c r="L502" s="30"/>
      <c r="M502" s="198"/>
      <c r="N502" s="198"/>
      <c r="O502" s="28"/>
      <c r="P502" s="28"/>
      <c r="Q502" s="197"/>
      <c r="R502" s="197"/>
      <c r="S502" s="197"/>
      <c r="T502" s="197"/>
    </row>
    <row r="503" spans="1:20" ht="15.5" x14ac:dyDescent="0.35">
      <c r="A503" s="30"/>
      <c r="B503" s="27"/>
      <c r="C503" s="27"/>
      <c r="D503" s="27"/>
      <c r="E503" s="27"/>
      <c r="F503" s="28"/>
      <c r="G503" s="27"/>
      <c r="H503" s="27"/>
      <c r="I503" s="29"/>
      <c r="J503" s="30"/>
      <c r="K503" s="30"/>
      <c r="L503" s="30"/>
      <c r="M503" s="198"/>
      <c r="N503" s="198"/>
      <c r="O503" s="28"/>
      <c r="P503" s="28"/>
      <c r="Q503" s="197"/>
      <c r="R503" s="197"/>
      <c r="S503" s="197"/>
      <c r="T503" s="197"/>
    </row>
    <row r="504" spans="1:20" ht="15.5" x14ac:dyDescent="0.35">
      <c r="A504" s="30"/>
      <c r="B504" s="27"/>
      <c r="C504" s="27"/>
      <c r="D504" s="27"/>
      <c r="E504" s="27"/>
      <c r="F504" s="28"/>
      <c r="G504" s="27"/>
      <c r="H504" s="27"/>
      <c r="I504" s="29"/>
      <c r="J504" s="30"/>
      <c r="K504" s="30"/>
      <c r="L504" s="30"/>
      <c r="M504" s="198"/>
      <c r="N504" s="198"/>
      <c r="O504" s="28"/>
      <c r="P504" s="28"/>
      <c r="Q504" s="197"/>
      <c r="R504" s="197"/>
      <c r="S504" s="197"/>
      <c r="T504" s="197"/>
    </row>
    <row r="505" spans="1:20" ht="15.5" x14ac:dyDescent="0.35">
      <c r="A505" s="30"/>
      <c r="B505" s="27"/>
      <c r="C505" s="27"/>
      <c r="D505" s="27"/>
      <c r="E505" s="27"/>
      <c r="F505" s="28"/>
      <c r="G505" s="27"/>
      <c r="H505" s="27"/>
      <c r="I505" s="29"/>
      <c r="J505" s="30"/>
      <c r="K505" s="30"/>
      <c r="L505" s="30"/>
      <c r="M505" s="198"/>
      <c r="N505" s="198"/>
      <c r="O505" s="28"/>
      <c r="P505" s="28"/>
      <c r="Q505" s="197"/>
      <c r="R505" s="197"/>
      <c r="S505" s="197"/>
      <c r="T505" s="197"/>
    </row>
    <row r="506" spans="1:20" ht="15.5" x14ac:dyDescent="0.35">
      <c r="A506" s="30"/>
      <c r="B506" s="27"/>
      <c r="C506" s="27"/>
      <c r="D506" s="27"/>
      <c r="E506" s="27"/>
      <c r="F506" s="28"/>
      <c r="G506" s="27"/>
      <c r="H506" s="27"/>
      <c r="I506" s="29"/>
      <c r="J506" s="30"/>
      <c r="K506" s="30"/>
      <c r="L506" s="30"/>
      <c r="M506" s="198"/>
      <c r="N506" s="198"/>
      <c r="O506" s="28"/>
      <c r="P506" s="28"/>
      <c r="Q506" s="197"/>
      <c r="R506" s="197"/>
      <c r="S506" s="197"/>
      <c r="T506" s="197"/>
    </row>
    <row r="507" spans="1:20" ht="15.5" x14ac:dyDescent="0.35">
      <c r="A507" s="30"/>
      <c r="B507" s="27"/>
      <c r="C507" s="27"/>
      <c r="D507" s="27"/>
      <c r="E507" s="27"/>
      <c r="F507" s="28"/>
      <c r="G507" s="27"/>
      <c r="H507" s="27"/>
      <c r="I507" s="29"/>
      <c r="J507" s="30"/>
      <c r="K507" s="30"/>
      <c r="L507" s="30"/>
      <c r="M507" s="198"/>
      <c r="N507" s="198"/>
      <c r="O507" s="28"/>
      <c r="P507" s="28"/>
      <c r="Q507" s="197"/>
      <c r="R507" s="197"/>
      <c r="S507" s="197"/>
      <c r="T507" s="197"/>
    </row>
    <row r="508" spans="1:20" ht="15.5" x14ac:dyDescent="0.35">
      <c r="A508" s="30"/>
      <c r="B508" s="27"/>
      <c r="C508" s="27"/>
      <c r="D508" s="27"/>
      <c r="E508" s="27"/>
      <c r="F508" s="28"/>
      <c r="G508" s="27"/>
      <c r="H508" s="27"/>
      <c r="I508" s="29"/>
      <c r="J508" s="30"/>
      <c r="K508" s="30"/>
      <c r="L508" s="30"/>
      <c r="M508" s="198"/>
      <c r="N508" s="198"/>
      <c r="O508" s="28"/>
      <c r="P508" s="28"/>
      <c r="Q508" s="197"/>
      <c r="R508" s="197"/>
      <c r="S508" s="197"/>
      <c r="T508" s="197"/>
    </row>
    <row r="509" spans="1:20" ht="15.5" x14ac:dyDescent="0.35">
      <c r="A509" s="30"/>
      <c r="B509" s="27"/>
      <c r="C509" s="27"/>
      <c r="D509" s="27"/>
      <c r="E509" s="27"/>
      <c r="F509" s="28"/>
      <c r="G509" s="27"/>
      <c r="H509" s="27"/>
      <c r="I509" s="29"/>
      <c r="J509" s="30"/>
      <c r="K509" s="30"/>
      <c r="L509" s="30"/>
      <c r="M509" s="198"/>
      <c r="N509" s="198"/>
      <c r="O509" s="28"/>
      <c r="P509" s="28"/>
      <c r="Q509" s="197"/>
      <c r="R509" s="197"/>
      <c r="S509" s="197"/>
      <c r="T509" s="197"/>
    </row>
    <row r="510" spans="1:20" ht="15.5" x14ac:dyDescent="0.35">
      <c r="A510" s="30"/>
      <c r="B510" s="27"/>
      <c r="C510" s="27"/>
      <c r="D510" s="27"/>
      <c r="E510" s="27"/>
      <c r="F510" s="28"/>
      <c r="G510" s="27"/>
      <c r="H510" s="27"/>
      <c r="I510" s="29"/>
      <c r="J510" s="30"/>
      <c r="K510" s="30"/>
      <c r="L510" s="30"/>
      <c r="M510" s="198"/>
      <c r="N510" s="198"/>
      <c r="O510" s="28"/>
      <c r="P510" s="28"/>
      <c r="Q510" s="197"/>
      <c r="R510" s="197"/>
      <c r="S510" s="197"/>
      <c r="T510" s="197"/>
    </row>
    <row r="511" spans="1:20" ht="15.5" x14ac:dyDescent="0.35">
      <c r="A511" s="30"/>
      <c r="B511" s="27"/>
      <c r="C511" s="27"/>
      <c r="D511" s="27"/>
      <c r="E511" s="27"/>
      <c r="F511" s="28"/>
      <c r="G511" s="27"/>
      <c r="H511" s="27"/>
      <c r="I511" s="29"/>
      <c r="J511" s="30"/>
      <c r="K511" s="30"/>
      <c r="L511" s="30"/>
      <c r="M511" s="198"/>
      <c r="N511" s="198"/>
      <c r="O511" s="28"/>
      <c r="P511" s="28"/>
      <c r="Q511" s="197"/>
      <c r="R511" s="197"/>
      <c r="S511" s="197"/>
      <c r="T511" s="197"/>
    </row>
    <row r="512" spans="1:20" ht="15.5" x14ac:dyDescent="0.35">
      <c r="A512" s="30"/>
      <c r="B512" s="27"/>
      <c r="C512" s="27"/>
      <c r="D512" s="27"/>
      <c r="E512" s="27"/>
      <c r="F512" s="28"/>
      <c r="G512" s="27"/>
      <c r="H512" s="27"/>
      <c r="I512" s="29"/>
      <c r="J512" s="30"/>
      <c r="K512" s="30"/>
      <c r="L512" s="30"/>
      <c r="M512" s="198"/>
      <c r="N512" s="198"/>
      <c r="O512" s="28"/>
      <c r="P512" s="28"/>
      <c r="Q512" s="197"/>
      <c r="R512" s="197"/>
      <c r="S512" s="197"/>
      <c r="T512" s="197"/>
    </row>
    <row r="513" spans="1:20" ht="15.5" x14ac:dyDescent="0.35">
      <c r="A513" s="30"/>
      <c r="B513" s="27"/>
      <c r="C513" s="27"/>
      <c r="D513" s="27"/>
      <c r="E513" s="27"/>
      <c r="F513" s="28"/>
      <c r="G513" s="27"/>
      <c r="H513" s="27"/>
      <c r="I513" s="29"/>
      <c r="J513" s="30"/>
      <c r="K513" s="30"/>
      <c r="L513" s="30"/>
      <c r="M513" s="198"/>
      <c r="N513" s="198"/>
      <c r="O513" s="28"/>
      <c r="P513" s="28"/>
      <c r="Q513" s="197"/>
      <c r="R513" s="197"/>
      <c r="S513" s="197"/>
      <c r="T513" s="197"/>
    </row>
    <row r="514" spans="1:20" ht="15.5" x14ac:dyDescent="0.35">
      <c r="A514" s="30"/>
      <c r="B514" s="27"/>
      <c r="C514" s="27"/>
      <c r="D514" s="27"/>
      <c r="E514" s="27"/>
      <c r="F514" s="28"/>
      <c r="G514" s="27"/>
      <c r="H514" s="27"/>
      <c r="I514" s="29"/>
      <c r="J514" s="30"/>
      <c r="K514" s="30"/>
      <c r="L514" s="30"/>
      <c r="M514" s="198"/>
      <c r="N514" s="198"/>
      <c r="O514" s="28"/>
      <c r="P514" s="28"/>
      <c r="Q514" s="197"/>
      <c r="R514" s="197"/>
      <c r="S514" s="197"/>
      <c r="T514" s="197"/>
    </row>
    <row r="515" spans="1:20" ht="15.5" x14ac:dyDescent="0.35">
      <c r="A515" s="30"/>
      <c r="B515" s="27"/>
      <c r="C515" s="27"/>
      <c r="D515" s="27"/>
      <c r="E515" s="27"/>
      <c r="F515" s="28"/>
      <c r="G515" s="27"/>
      <c r="H515" s="27"/>
      <c r="I515" s="29"/>
      <c r="J515" s="30"/>
      <c r="K515" s="30"/>
      <c r="L515" s="30"/>
      <c r="M515" s="198"/>
      <c r="N515" s="198"/>
      <c r="O515" s="28"/>
      <c r="P515" s="28"/>
      <c r="Q515" s="197"/>
      <c r="R515" s="197"/>
      <c r="S515" s="197"/>
      <c r="T515" s="197"/>
    </row>
    <row r="516" spans="1:20" ht="15.5" x14ac:dyDescent="0.35">
      <c r="A516" s="30"/>
      <c r="B516" s="27"/>
      <c r="C516" s="27"/>
      <c r="D516" s="27"/>
      <c r="E516" s="27"/>
      <c r="F516" s="28"/>
      <c r="G516" s="27"/>
      <c r="H516" s="27"/>
      <c r="I516" s="29"/>
      <c r="J516" s="30"/>
      <c r="K516" s="30"/>
      <c r="L516" s="30"/>
      <c r="M516" s="198"/>
      <c r="N516" s="198"/>
      <c r="O516" s="28"/>
      <c r="P516" s="28"/>
      <c r="Q516" s="197"/>
      <c r="R516" s="197"/>
      <c r="S516" s="197"/>
      <c r="T516" s="197"/>
    </row>
    <row r="517" spans="1:20" ht="15.5" x14ac:dyDescent="0.35">
      <c r="A517" s="30"/>
      <c r="B517" s="27"/>
      <c r="C517" s="27"/>
      <c r="D517" s="27"/>
      <c r="E517" s="27"/>
      <c r="F517" s="28"/>
      <c r="G517" s="27"/>
      <c r="H517" s="27"/>
      <c r="I517" s="29"/>
      <c r="J517" s="30"/>
      <c r="K517" s="30"/>
      <c r="L517" s="30"/>
      <c r="M517" s="198"/>
      <c r="N517" s="198"/>
      <c r="O517" s="28"/>
      <c r="P517" s="28"/>
      <c r="Q517" s="197"/>
      <c r="R517" s="197"/>
      <c r="S517" s="197"/>
      <c r="T517" s="197"/>
    </row>
    <row r="518" spans="1:20" ht="15.5" x14ac:dyDescent="0.35">
      <c r="A518" s="30"/>
      <c r="B518" s="27"/>
      <c r="C518" s="27"/>
      <c r="D518" s="27"/>
      <c r="E518" s="27"/>
      <c r="F518" s="28"/>
      <c r="G518" s="27"/>
      <c r="H518" s="27"/>
      <c r="I518" s="29"/>
      <c r="J518" s="30"/>
      <c r="K518" s="30"/>
      <c r="L518" s="30"/>
      <c r="M518" s="198"/>
      <c r="N518" s="198"/>
      <c r="O518" s="28"/>
      <c r="P518" s="28"/>
      <c r="Q518" s="197"/>
      <c r="R518" s="197"/>
      <c r="S518" s="197"/>
      <c r="T518" s="197"/>
    </row>
    <row r="519" spans="1:20" ht="15.5" x14ac:dyDescent="0.35">
      <c r="A519" s="30"/>
      <c r="B519" s="27"/>
      <c r="C519" s="27"/>
      <c r="D519" s="27"/>
      <c r="E519" s="27"/>
      <c r="F519" s="28"/>
      <c r="G519" s="27"/>
      <c r="H519" s="27"/>
      <c r="I519" s="29"/>
      <c r="J519" s="30"/>
      <c r="K519" s="30"/>
      <c r="L519" s="30"/>
      <c r="M519" s="198"/>
      <c r="N519" s="198"/>
      <c r="O519" s="28"/>
      <c r="P519" s="28"/>
      <c r="Q519" s="197"/>
      <c r="R519" s="197"/>
      <c r="S519" s="197"/>
      <c r="T519" s="197"/>
    </row>
    <row r="520" spans="1:20" ht="15.5" x14ac:dyDescent="0.35">
      <c r="A520" s="30"/>
      <c r="B520" s="27"/>
      <c r="C520" s="27"/>
      <c r="D520" s="27"/>
      <c r="E520" s="27"/>
      <c r="F520" s="28"/>
      <c r="G520" s="27"/>
      <c r="H520" s="27"/>
      <c r="I520" s="29"/>
      <c r="J520" s="30"/>
      <c r="K520" s="30"/>
      <c r="L520" s="30"/>
      <c r="M520" s="198"/>
      <c r="N520" s="198"/>
      <c r="O520" s="28"/>
      <c r="P520" s="28"/>
      <c r="Q520" s="197"/>
      <c r="R520" s="197"/>
      <c r="S520" s="197"/>
      <c r="T520" s="197"/>
    </row>
    <row r="521" spans="1:20" ht="15.5" x14ac:dyDescent="0.35">
      <c r="A521" s="30"/>
      <c r="B521" s="27"/>
      <c r="C521" s="27"/>
      <c r="D521" s="27"/>
      <c r="E521" s="27"/>
      <c r="F521" s="28"/>
      <c r="G521" s="27"/>
      <c r="H521" s="27"/>
      <c r="I521" s="29"/>
      <c r="J521" s="30"/>
      <c r="K521" s="30"/>
      <c r="L521" s="30"/>
      <c r="M521" s="198"/>
      <c r="N521" s="198"/>
      <c r="O521" s="28"/>
      <c r="P521" s="28"/>
      <c r="Q521" s="197"/>
      <c r="R521" s="197"/>
      <c r="S521" s="197"/>
      <c r="T521" s="197"/>
    </row>
    <row r="522" spans="1:20" ht="15.5" x14ac:dyDescent="0.35">
      <c r="A522" s="30"/>
      <c r="B522" s="27"/>
      <c r="C522" s="27"/>
      <c r="D522" s="27"/>
      <c r="E522" s="27"/>
      <c r="F522" s="28"/>
      <c r="G522" s="27"/>
      <c r="H522" s="27"/>
      <c r="I522" s="29"/>
      <c r="J522" s="30"/>
      <c r="K522" s="30"/>
      <c r="L522" s="30"/>
      <c r="M522" s="198"/>
      <c r="N522" s="198"/>
      <c r="O522" s="28"/>
      <c r="P522" s="28"/>
      <c r="Q522" s="197"/>
      <c r="R522" s="197"/>
      <c r="S522" s="197"/>
      <c r="T522" s="197"/>
    </row>
    <row r="523" spans="1:20" ht="15.5" x14ac:dyDescent="0.35">
      <c r="A523" s="30"/>
      <c r="B523" s="27"/>
      <c r="C523" s="27"/>
      <c r="D523" s="27"/>
      <c r="E523" s="27"/>
      <c r="F523" s="28"/>
      <c r="G523" s="27"/>
      <c r="H523" s="27"/>
      <c r="I523" s="29"/>
      <c r="J523" s="30"/>
      <c r="K523" s="30"/>
      <c r="L523" s="30"/>
      <c r="M523" s="198"/>
      <c r="N523" s="198"/>
      <c r="O523" s="28"/>
      <c r="P523" s="28"/>
      <c r="Q523" s="197"/>
      <c r="R523" s="197"/>
      <c r="S523" s="197"/>
      <c r="T523" s="197"/>
    </row>
    <row r="524" spans="1:20" ht="15.5" x14ac:dyDescent="0.35">
      <c r="A524" s="30"/>
      <c r="B524" s="27"/>
      <c r="C524" s="27"/>
      <c r="D524" s="27"/>
      <c r="E524" s="27"/>
      <c r="F524" s="28"/>
      <c r="G524" s="27"/>
      <c r="H524" s="27"/>
      <c r="I524" s="29"/>
      <c r="J524" s="30"/>
      <c r="K524" s="30"/>
      <c r="L524" s="30"/>
      <c r="M524" s="198"/>
      <c r="N524" s="198"/>
      <c r="O524" s="28"/>
      <c r="P524" s="28"/>
      <c r="Q524" s="197"/>
      <c r="R524" s="197"/>
      <c r="S524" s="197"/>
      <c r="T524" s="197"/>
    </row>
    <row r="525" spans="1:20" ht="15.5" x14ac:dyDescent="0.35">
      <c r="A525" s="30"/>
      <c r="B525" s="27"/>
      <c r="C525" s="27"/>
      <c r="D525" s="27"/>
      <c r="E525" s="27"/>
      <c r="F525" s="28"/>
      <c r="G525" s="27"/>
      <c r="H525" s="27"/>
      <c r="I525" s="29"/>
      <c r="J525" s="30"/>
      <c r="K525" s="30"/>
      <c r="L525" s="30"/>
      <c r="M525" s="198"/>
      <c r="N525" s="198"/>
      <c r="O525" s="28"/>
      <c r="P525" s="28"/>
      <c r="Q525" s="197"/>
      <c r="R525" s="197"/>
      <c r="S525" s="197"/>
      <c r="T525" s="197"/>
    </row>
    <row r="526" spans="1:20" ht="15.5" x14ac:dyDescent="0.35">
      <c r="A526" s="30"/>
      <c r="B526" s="27"/>
      <c r="C526" s="27"/>
      <c r="D526" s="27"/>
      <c r="E526" s="27"/>
      <c r="F526" s="28"/>
      <c r="G526" s="27"/>
      <c r="H526" s="27"/>
      <c r="I526" s="29"/>
      <c r="J526" s="30"/>
      <c r="K526" s="30"/>
      <c r="L526" s="30"/>
      <c r="M526" s="198"/>
      <c r="N526" s="198"/>
      <c r="O526" s="28"/>
      <c r="P526" s="28"/>
      <c r="Q526" s="197"/>
      <c r="R526" s="197"/>
      <c r="S526" s="197"/>
      <c r="T526" s="197"/>
    </row>
    <row r="527" spans="1:20" ht="15.5" x14ac:dyDescent="0.35">
      <c r="A527" s="30"/>
      <c r="B527" s="27"/>
      <c r="C527" s="27"/>
      <c r="D527" s="27"/>
      <c r="E527" s="27"/>
      <c r="F527" s="28"/>
      <c r="G527" s="27"/>
      <c r="H527" s="27"/>
      <c r="I527" s="29"/>
      <c r="J527" s="30"/>
      <c r="K527" s="30"/>
      <c r="L527" s="30"/>
      <c r="M527" s="198"/>
      <c r="N527" s="198"/>
      <c r="O527" s="28"/>
      <c r="P527" s="28"/>
      <c r="Q527" s="197"/>
      <c r="R527" s="197"/>
      <c r="S527" s="197"/>
      <c r="T527" s="197"/>
    </row>
    <row r="528" spans="1:20" ht="15.5" x14ac:dyDescent="0.35">
      <c r="A528" s="30"/>
      <c r="B528" s="27"/>
      <c r="C528" s="27"/>
      <c r="D528" s="27"/>
      <c r="E528" s="27"/>
      <c r="F528" s="28"/>
      <c r="G528" s="27"/>
      <c r="H528" s="27"/>
      <c r="I528" s="29"/>
      <c r="J528" s="30"/>
      <c r="K528" s="30"/>
      <c r="L528" s="30"/>
      <c r="M528" s="198"/>
      <c r="N528" s="198"/>
      <c r="O528" s="28"/>
      <c r="P528" s="28"/>
      <c r="Q528" s="197"/>
      <c r="R528" s="197"/>
      <c r="S528" s="197"/>
      <c r="T528" s="197"/>
    </row>
    <row r="529" spans="1:20" ht="15.5" x14ac:dyDescent="0.35">
      <c r="A529" s="30"/>
      <c r="B529" s="27"/>
      <c r="C529" s="27"/>
      <c r="D529" s="27"/>
      <c r="E529" s="27"/>
      <c r="F529" s="28"/>
      <c r="G529" s="27"/>
      <c r="H529" s="27"/>
      <c r="I529" s="29"/>
      <c r="J529" s="30"/>
      <c r="K529" s="30"/>
      <c r="L529" s="30"/>
      <c r="M529" s="198"/>
      <c r="N529" s="198"/>
      <c r="O529" s="28"/>
      <c r="P529" s="28"/>
      <c r="Q529" s="197"/>
      <c r="R529" s="197"/>
      <c r="S529" s="197"/>
      <c r="T529" s="197"/>
    </row>
    <row r="530" spans="1:20" ht="15.5" x14ac:dyDescent="0.35">
      <c r="A530" s="30"/>
      <c r="B530" s="27"/>
      <c r="C530" s="27"/>
      <c r="D530" s="27"/>
      <c r="E530" s="27"/>
      <c r="F530" s="28"/>
      <c r="G530" s="27"/>
      <c r="H530" s="27"/>
      <c r="I530" s="29"/>
      <c r="J530" s="30"/>
      <c r="K530" s="30"/>
      <c r="L530" s="30"/>
      <c r="M530" s="198"/>
      <c r="N530" s="198"/>
      <c r="O530" s="28"/>
      <c r="P530" s="28"/>
      <c r="Q530" s="197"/>
      <c r="R530" s="197"/>
      <c r="S530" s="197"/>
      <c r="T530" s="197"/>
    </row>
    <row r="531" spans="1:20" ht="15.5" x14ac:dyDescent="0.35">
      <c r="A531" s="30"/>
      <c r="B531" s="27"/>
      <c r="C531" s="27"/>
      <c r="D531" s="27"/>
      <c r="E531" s="27"/>
      <c r="F531" s="28"/>
      <c r="G531" s="27"/>
      <c r="H531" s="27"/>
      <c r="I531" s="29"/>
      <c r="J531" s="30"/>
      <c r="K531" s="30"/>
      <c r="L531" s="30"/>
      <c r="M531" s="198"/>
      <c r="N531" s="198"/>
      <c r="O531" s="28"/>
      <c r="P531" s="28"/>
      <c r="Q531" s="197"/>
      <c r="R531" s="197"/>
      <c r="S531" s="197"/>
      <c r="T531" s="197"/>
    </row>
    <row r="532" spans="1:20" ht="15.5" x14ac:dyDescent="0.35">
      <c r="A532" s="30"/>
      <c r="B532" s="27"/>
      <c r="C532" s="27"/>
      <c r="D532" s="27"/>
      <c r="E532" s="27"/>
      <c r="F532" s="28"/>
      <c r="G532" s="27"/>
      <c r="H532" s="27"/>
      <c r="I532" s="29"/>
      <c r="J532" s="30"/>
      <c r="K532" s="30"/>
      <c r="L532" s="30"/>
      <c r="M532" s="198"/>
      <c r="N532" s="198"/>
      <c r="O532" s="28"/>
      <c r="P532" s="28"/>
      <c r="Q532" s="197"/>
      <c r="R532" s="197"/>
      <c r="S532" s="197"/>
      <c r="T532" s="197"/>
    </row>
    <row r="533" spans="1:20" ht="15.5" x14ac:dyDescent="0.35">
      <c r="A533" s="30"/>
      <c r="B533" s="27"/>
      <c r="C533" s="27"/>
      <c r="D533" s="27"/>
      <c r="E533" s="27"/>
      <c r="F533" s="28"/>
      <c r="G533" s="27"/>
      <c r="H533" s="27"/>
      <c r="I533" s="29"/>
      <c r="J533" s="30"/>
      <c r="K533" s="30"/>
      <c r="L533" s="30"/>
      <c r="M533" s="198"/>
      <c r="N533" s="198"/>
      <c r="O533" s="28"/>
      <c r="P533" s="28"/>
      <c r="Q533" s="197"/>
      <c r="R533" s="197"/>
      <c r="S533" s="197"/>
      <c r="T533" s="197"/>
    </row>
    <row r="534" spans="1:20" ht="15.5" x14ac:dyDescent="0.35">
      <c r="A534" s="30"/>
      <c r="B534" s="27"/>
      <c r="C534" s="27"/>
      <c r="D534" s="27"/>
      <c r="E534" s="27"/>
      <c r="F534" s="28"/>
      <c r="G534" s="27"/>
      <c r="H534" s="27"/>
      <c r="I534" s="29"/>
      <c r="J534" s="30"/>
      <c r="K534" s="30"/>
      <c r="L534" s="30"/>
      <c r="M534" s="198"/>
      <c r="N534" s="198"/>
      <c r="O534" s="28"/>
      <c r="P534" s="28"/>
      <c r="Q534" s="197"/>
      <c r="R534" s="197"/>
      <c r="S534" s="197"/>
      <c r="T534" s="197"/>
    </row>
    <row r="535" spans="1:20" ht="15.5" x14ac:dyDescent="0.35">
      <c r="A535" s="30"/>
      <c r="B535" s="27"/>
      <c r="C535" s="27"/>
      <c r="D535" s="27"/>
      <c r="E535" s="27"/>
      <c r="F535" s="28"/>
      <c r="G535" s="27"/>
      <c r="H535" s="27"/>
      <c r="I535" s="29"/>
      <c r="J535" s="30"/>
      <c r="K535" s="30"/>
      <c r="L535" s="30"/>
      <c r="M535" s="198"/>
      <c r="N535" s="198"/>
      <c r="O535" s="28"/>
      <c r="P535" s="28"/>
      <c r="Q535" s="197"/>
      <c r="R535" s="197"/>
      <c r="S535" s="197"/>
      <c r="T535" s="197"/>
    </row>
    <row r="536" spans="1:20" ht="15.5" x14ac:dyDescent="0.35">
      <c r="A536" s="30"/>
      <c r="B536" s="27"/>
      <c r="C536" s="27"/>
      <c r="D536" s="27"/>
      <c r="E536" s="27"/>
      <c r="F536" s="28"/>
      <c r="G536" s="27"/>
      <c r="H536" s="27"/>
      <c r="I536" s="29"/>
      <c r="J536" s="30"/>
      <c r="K536" s="30"/>
      <c r="L536" s="30"/>
      <c r="M536" s="198"/>
      <c r="N536" s="198"/>
      <c r="O536" s="28"/>
      <c r="P536" s="28"/>
      <c r="Q536" s="197"/>
      <c r="R536" s="197"/>
      <c r="S536" s="197"/>
      <c r="T536" s="197"/>
    </row>
    <row r="537" spans="1:20" ht="15.5" x14ac:dyDescent="0.35">
      <c r="A537" s="30"/>
      <c r="B537" s="27"/>
      <c r="C537" s="27"/>
      <c r="D537" s="27"/>
      <c r="E537" s="27"/>
      <c r="F537" s="28"/>
      <c r="G537" s="27"/>
      <c r="H537" s="27"/>
      <c r="I537" s="29"/>
      <c r="J537" s="30"/>
      <c r="K537" s="30"/>
      <c r="L537" s="30"/>
      <c r="M537" s="198"/>
      <c r="N537" s="198"/>
      <c r="O537" s="28"/>
      <c r="P537" s="28"/>
      <c r="Q537" s="197"/>
      <c r="R537" s="197"/>
      <c r="S537" s="197"/>
      <c r="T537" s="197"/>
    </row>
    <row r="538" spans="1:20" ht="15.5" x14ac:dyDescent="0.35">
      <c r="A538" s="30"/>
      <c r="B538" s="27"/>
      <c r="C538" s="27"/>
      <c r="D538" s="27"/>
      <c r="E538" s="27"/>
      <c r="F538" s="28"/>
      <c r="G538" s="27"/>
      <c r="H538" s="27"/>
      <c r="I538" s="29"/>
      <c r="J538" s="30"/>
      <c r="K538" s="30"/>
      <c r="L538" s="30"/>
      <c r="M538" s="198"/>
      <c r="N538" s="198"/>
      <c r="O538" s="28"/>
      <c r="P538" s="28"/>
      <c r="Q538" s="197"/>
      <c r="R538" s="197"/>
      <c r="S538" s="197"/>
      <c r="T538" s="197"/>
    </row>
    <row r="539" spans="1:20" ht="15.5" x14ac:dyDescent="0.35">
      <c r="A539" s="30"/>
      <c r="B539" s="27"/>
      <c r="C539" s="27"/>
      <c r="D539" s="27"/>
      <c r="E539" s="27"/>
      <c r="F539" s="28"/>
      <c r="G539" s="27"/>
      <c r="H539" s="27"/>
      <c r="I539" s="29"/>
      <c r="J539" s="30"/>
      <c r="K539" s="30"/>
      <c r="L539" s="30"/>
      <c r="M539" s="198"/>
      <c r="N539" s="198"/>
      <c r="O539" s="28"/>
      <c r="P539" s="28"/>
      <c r="Q539" s="197"/>
      <c r="R539" s="197"/>
      <c r="S539" s="197"/>
      <c r="T539" s="197"/>
    </row>
    <row r="540" spans="1:20" ht="15.5" x14ac:dyDescent="0.35">
      <c r="A540" s="30"/>
      <c r="B540" s="27"/>
      <c r="C540" s="27"/>
      <c r="D540" s="27"/>
      <c r="E540" s="27"/>
      <c r="F540" s="28"/>
      <c r="G540" s="27"/>
      <c r="H540" s="27"/>
      <c r="I540" s="29"/>
      <c r="J540" s="30"/>
      <c r="K540" s="30"/>
      <c r="L540" s="30"/>
      <c r="M540" s="198"/>
      <c r="N540" s="198"/>
      <c r="O540" s="28"/>
      <c r="P540" s="28"/>
      <c r="Q540" s="197"/>
      <c r="R540" s="197"/>
      <c r="S540" s="197"/>
      <c r="T540" s="197"/>
    </row>
    <row r="541" spans="1:20" ht="15.5" x14ac:dyDescent="0.35">
      <c r="A541" s="30"/>
      <c r="B541" s="27"/>
      <c r="C541" s="27"/>
      <c r="D541" s="27"/>
      <c r="E541" s="27"/>
      <c r="F541" s="28"/>
      <c r="G541" s="27"/>
      <c r="H541" s="27"/>
      <c r="I541" s="29"/>
      <c r="J541" s="30"/>
      <c r="K541" s="30"/>
      <c r="L541" s="30"/>
      <c r="M541" s="198"/>
      <c r="N541" s="198"/>
      <c r="O541" s="28"/>
      <c r="P541" s="28"/>
      <c r="Q541" s="197"/>
      <c r="R541" s="197"/>
      <c r="S541" s="197"/>
      <c r="T541" s="197"/>
    </row>
    <row r="542" spans="1:20" ht="15.5" x14ac:dyDescent="0.35">
      <c r="A542" s="30"/>
      <c r="B542" s="27"/>
      <c r="C542" s="27"/>
      <c r="D542" s="27"/>
      <c r="E542" s="27"/>
      <c r="F542" s="28"/>
      <c r="G542" s="27"/>
      <c r="H542" s="27"/>
      <c r="I542" s="29"/>
      <c r="J542" s="30"/>
      <c r="K542" s="30"/>
      <c r="L542" s="30"/>
      <c r="M542" s="198"/>
      <c r="N542" s="198"/>
      <c r="O542" s="28"/>
      <c r="P542" s="28"/>
      <c r="Q542" s="197"/>
      <c r="R542" s="197"/>
      <c r="S542" s="197"/>
      <c r="T542" s="197"/>
    </row>
    <row r="543" spans="1:20" ht="15.5" x14ac:dyDescent="0.35">
      <c r="A543" s="30"/>
      <c r="B543" s="27"/>
      <c r="C543" s="27"/>
      <c r="D543" s="27"/>
      <c r="E543" s="27"/>
      <c r="F543" s="28"/>
      <c r="G543" s="27"/>
      <c r="H543" s="27"/>
      <c r="I543" s="29"/>
      <c r="J543" s="30"/>
      <c r="K543" s="30"/>
      <c r="L543" s="30"/>
      <c r="M543" s="198"/>
      <c r="N543" s="198"/>
      <c r="O543" s="28"/>
      <c r="P543" s="28"/>
      <c r="Q543" s="197"/>
      <c r="R543" s="197"/>
      <c r="S543" s="197"/>
      <c r="T543" s="197"/>
    </row>
    <row r="544" spans="1:20" ht="15.5" x14ac:dyDescent="0.35">
      <c r="A544" s="30"/>
      <c r="B544" s="27"/>
      <c r="C544" s="27"/>
      <c r="D544" s="27"/>
      <c r="E544" s="27"/>
      <c r="F544" s="28"/>
      <c r="G544" s="27"/>
      <c r="H544" s="27"/>
      <c r="I544" s="29"/>
      <c r="J544" s="30"/>
      <c r="K544" s="30"/>
      <c r="L544" s="30"/>
      <c r="M544" s="198"/>
      <c r="N544" s="198"/>
      <c r="O544" s="28"/>
      <c r="P544" s="28"/>
      <c r="Q544" s="197"/>
      <c r="R544" s="197"/>
      <c r="S544" s="197"/>
      <c r="T544" s="197"/>
    </row>
    <row r="545" spans="1:20" ht="15.5" x14ac:dyDescent="0.35">
      <c r="A545" s="30"/>
      <c r="B545" s="27"/>
      <c r="C545" s="27"/>
      <c r="D545" s="27"/>
      <c r="E545" s="27"/>
      <c r="F545" s="28"/>
      <c r="G545" s="27"/>
      <c r="H545" s="27"/>
      <c r="I545" s="29"/>
      <c r="J545" s="30"/>
      <c r="K545" s="30"/>
      <c r="L545" s="30"/>
      <c r="M545" s="198"/>
      <c r="N545" s="198"/>
      <c r="O545" s="28"/>
      <c r="P545" s="28"/>
      <c r="Q545" s="197"/>
      <c r="R545" s="197"/>
      <c r="S545" s="197"/>
      <c r="T545" s="197"/>
    </row>
    <row r="546" spans="1:20" ht="15.5" x14ac:dyDescent="0.35">
      <c r="A546" s="30"/>
      <c r="B546" s="27"/>
      <c r="C546" s="27"/>
      <c r="D546" s="27"/>
      <c r="E546" s="27"/>
      <c r="F546" s="28"/>
      <c r="G546" s="27"/>
      <c r="H546" s="27"/>
      <c r="I546" s="29"/>
      <c r="J546" s="30"/>
      <c r="K546" s="30"/>
      <c r="L546" s="30"/>
      <c r="M546" s="198"/>
      <c r="N546" s="198"/>
      <c r="O546" s="28"/>
      <c r="P546" s="28"/>
      <c r="Q546" s="197"/>
      <c r="R546" s="197"/>
      <c r="S546" s="197"/>
      <c r="T546" s="197"/>
    </row>
    <row r="547" spans="1:20" ht="15.5" x14ac:dyDescent="0.35">
      <c r="A547" s="30"/>
      <c r="B547" s="27"/>
      <c r="C547" s="27"/>
      <c r="D547" s="27"/>
      <c r="E547" s="27"/>
      <c r="F547" s="28"/>
      <c r="G547" s="27"/>
      <c r="H547" s="27"/>
      <c r="I547" s="29"/>
      <c r="J547" s="30"/>
      <c r="K547" s="30"/>
      <c r="L547" s="30"/>
      <c r="M547" s="198"/>
      <c r="N547" s="198"/>
      <c r="O547" s="28"/>
      <c r="P547" s="28"/>
      <c r="Q547" s="197"/>
      <c r="R547" s="197"/>
      <c r="S547" s="197"/>
      <c r="T547" s="197"/>
    </row>
    <row r="548" spans="1:20" ht="15.5" x14ac:dyDescent="0.35">
      <c r="A548" s="30"/>
      <c r="B548" s="27"/>
      <c r="C548" s="27"/>
      <c r="D548" s="27"/>
      <c r="E548" s="27"/>
      <c r="F548" s="28"/>
      <c r="G548" s="27"/>
      <c r="H548" s="27"/>
      <c r="I548" s="29"/>
      <c r="J548" s="30"/>
      <c r="K548" s="30"/>
      <c r="L548" s="30"/>
      <c r="M548" s="198"/>
      <c r="N548" s="198"/>
      <c r="O548" s="28"/>
      <c r="P548" s="28"/>
      <c r="Q548" s="197"/>
      <c r="R548" s="197"/>
      <c r="S548" s="197"/>
      <c r="T548" s="197"/>
    </row>
    <row r="549" spans="1:20" ht="15.5" x14ac:dyDescent="0.35">
      <c r="A549" s="30"/>
      <c r="B549" s="27"/>
      <c r="C549" s="27"/>
      <c r="D549" s="27"/>
      <c r="E549" s="27"/>
      <c r="F549" s="28"/>
      <c r="G549" s="27"/>
      <c r="H549" s="27"/>
      <c r="I549" s="29"/>
      <c r="J549" s="30"/>
      <c r="K549" s="30"/>
      <c r="L549" s="30"/>
      <c r="M549" s="198"/>
      <c r="N549" s="198"/>
      <c r="O549" s="28"/>
      <c r="P549" s="28"/>
      <c r="Q549" s="197"/>
      <c r="R549" s="197"/>
      <c r="S549" s="197"/>
      <c r="T549" s="197"/>
    </row>
    <row r="550" spans="1:20" ht="15.5" x14ac:dyDescent="0.35">
      <c r="A550" s="30"/>
      <c r="B550" s="27"/>
      <c r="C550" s="27"/>
      <c r="D550" s="27"/>
      <c r="E550" s="27"/>
      <c r="F550" s="28"/>
      <c r="G550" s="27"/>
      <c r="H550" s="27"/>
      <c r="I550" s="29"/>
      <c r="J550" s="30"/>
      <c r="K550" s="30"/>
      <c r="L550" s="30"/>
      <c r="M550" s="198"/>
      <c r="N550" s="198"/>
      <c r="O550" s="28"/>
      <c r="P550" s="28"/>
      <c r="Q550" s="197"/>
      <c r="R550" s="197"/>
      <c r="S550" s="197"/>
      <c r="T550" s="197"/>
    </row>
    <row r="551" spans="1:20" ht="15.5" x14ac:dyDescent="0.35">
      <c r="A551" s="30"/>
      <c r="B551" s="27"/>
      <c r="C551" s="27"/>
      <c r="D551" s="27"/>
      <c r="E551" s="27"/>
      <c r="F551" s="28"/>
      <c r="G551" s="27"/>
      <c r="H551" s="27"/>
      <c r="I551" s="29"/>
      <c r="J551" s="30"/>
      <c r="K551" s="30"/>
      <c r="L551" s="30"/>
      <c r="M551" s="198"/>
      <c r="N551" s="198"/>
      <c r="O551" s="28"/>
      <c r="P551" s="28"/>
      <c r="Q551" s="197"/>
      <c r="R551" s="197"/>
      <c r="S551" s="197"/>
      <c r="T551" s="197"/>
    </row>
    <row r="552" spans="1:20" ht="15.5" x14ac:dyDescent="0.35">
      <c r="A552" s="30"/>
      <c r="B552" s="27"/>
      <c r="C552" s="27"/>
      <c r="D552" s="27"/>
      <c r="E552" s="27"/>
      <c r="F552" s="28"/>
      <c r="G552" s="27"/>
      <c r="H552" s="27"/>
      <c r="I552" s="29"/>
      <c r="J552" s="30"/>
      <c r="K552" s="30"/>
      <c r="L552" s="30"/>
      <c r="M552" s="198"/>
      <c r="N552" s="198"/>
      <c r="O552" s="28"/>
      <c r="P552" s="28"/>
      <c r="Q552" s="197"/>
      <c r="R552" s="197"/>
      <c r="S552" s="197"/>
      <c r="T552" s="197"/>
    </row>
    <row r="553" spans="1:20" ht="15.5" x14ac:dyDescent="0.35">
      <c r="A553" s="30"/>
      <c r="B553" s="27"/>
      <c r="C553" s="27"/>
      <c r="D553" s="27"/>
      <c r="E553" s="27"/>
      <c r="F553" s="28"/>
      <c r="G553" s="27"/>
      <c r="H553" s="27"/>
      <c r="I553" s="29"/>
      <c r="J553" s="30"/>
      <c r="K553" s="30"/>
      <c r="L553" s="30"/>
      <c r="M553" s="198"/>
      <c r="N553" s="198"/>
      <c r="O553" s="28"/>
      <c r="P553" s="28"/>
      <c r="Q553" s="197"/>
      <c r="R553" s="197"/>
      <c r="S553" s="197"/>
      <c r="T553" s="197"/>
    </row>
    <row r="554" spans="1:20" ht="15.5" x14ac:dyDescent="0.35">
      <c r="A554" s="30"/>
      <c r="B554" s="27"/>
      <c r="C554" s="27"/>
      <c r="D554" s="27"/>
      <c r="E554" s="27"/>
      <c r="F554" s="28"/>
      <c r="G554" s="27"/>
      <c r="H554" s="27"/>
      <c r="I554" s="29"/>
      <c r="J554" s="30"/>
      <c r="K554" s="30"/>
      <c r="L554" s="30"/>
      <c r="M554" s="198"/>
      <c r="N554" s="198"/>
      <c r="O554" s="28"/>
      <c r="P554" s="28"/>
      <c r="Q554" s="197"/>
      <c r="R554" s="197"/>
      <c r="S554" s="197"/>
      <c r="T554" s="197"/>
    </row>
    <row r="555" spans="1:20" ht="15.5" x14ac:dyDescent="0.35">
      <c r="A555" s="30"/>
      <c r="B555" s="27"/>
      <c r="C555" s="27"/>
      <c r="D555" s="27"/>
      <c r="E555" s="27"/>
      <c r="F555" s="28"/>
      <c r="G555" s="27"/>
      <c r="H555" s="27"/>
      <c r="I555" s="29"/>
      <c r="J555" s="30"/>
      <c r="K555" s="30"/>
      <c r="L555" s="30"/>
      <c r="M555" s="198"/>
      <c r="N555" s="198"/>
      <c r="O555" s="28"/>
      <c r="P555" s="28"/>
      <c r="Q555" s="197"/>
      <c r="R555" s="197"/>
      <c r="S555" s="197"/>
      <c r="T555" s="197"/>
    </row>
    <row r="556" spans="1:20" ht="15.5" x14ac:dyDescent="0.35">
      <c r="A556" s="30"/>
      <c r="B556" s="27"/>
      <c r="C556" s="27"/>
      <c r="D556" s="27"/>
      <c r="E556" s="27"/>
      <c r="F556" s="28"/>
      <c r="G556" s="27"/>
      <c r="H556" s="27"/>
      <c r="I556" s="29"/>
      <c r="J556" s="30"/>
      <c r="K556" s="30"/>
      <c r="L556" s="30"/>
      <c r="M556" s="198"/>
      <c r="N556" s="198"/>
      <c r="O556" s="28"/>
      <c r="P556" s="28"/>
      <c r="Q556" s="197"/>
      <c r="R556" s="197"/>
      <c r="S556" s="197"/>
      <c r="T556" s="197"/>
    </row>
    <row r="557" spans="1:20" ht="15.5" x14ac:dyDescent="0.35">
      <c r="A557" s="30"/>
      <c r="B557" s="27"/>
      <c r="C557" s="27"/>
      <c r="D557" s="27"/>
      <c r="E557" s="27"/>
      <c r="F557" s="28"/>
      <c r="G557" s="27"/>
      <c r="H557" s="27"/>
      <c r="I557" s="29"/>
      <c r="J557" s="30"/>
      <c r="K557" s="30"/>
      <c r="L557" s="30"/>
      <c r="M557" s="198"/>
      <c r="N557" s="198"/>
      <c r="O557" s="28"/>
      <c r="P557" s="28"/>
      <c r="Q557" s="197"/>
      <c r="R557" s="197"/>
      <c r="S557" s="197"/>
      <c r="T557" s="197"/>
    </row>
    <row r="558" spans="1:20" ht="15.5" x14ac:dyDescent="0.35">
      <c r="A558" s="30"/>
      <c r="B558" s="27"/>
      <c r="C558" s="27"/>
      <c r="D558" s="27"/>
      <c r="E558" s="27"/>
      <c r="F558" s="28"/>
      <c r="G558" s="27"/>
      <c r="H558" s="27"/>
      <c r="I558" s="29"/>
      <c r="J558" s="30"/>
      <c r="K558" s="30"/>
      <c r="L558" s="30"/>
      <c r="M558" s="198"/>
      <c r="N558" s="198"/>
      <c r="O558" s="28"/>
      <c r="P558" s="28"/>
      <c r="Q558" s="197"/>
      <c r="R558" s="197"/>
      <c r="S558" s="197"/>
      <c r="T558" s="197"/>
    </row>
    <row r="559" spans="1:20" ht="15.5" x14ac:dyDescent="0.35">
      <c r="A559" s="30"/>
      <c r="B559" s="27"/>
      <c r="C559" s="27"/>
      <c r="D559" s="27"/>
      <c r="E559" s="27"/>
      <c r="F559" s="28"/>
      <c r="G559" s="27"/>
      <c r="H559" s="27"/>
      <c r="I559" s="29"/>
      <c r="J559" s="30"/>
      <c r="K559" s="30"/>
      <c r="L559" s="30"/>
      <c r="M559" s="198"/>
      <c r="N559" s="198"/>
      <c r="O559" s="28"/>
      <c r="P559" s="28"/>
      <c r="Q559" s="197"/>
      <c r="R559" s="197"/>
      <c r="S559" s="197"/>
      <c r="T559" s="197"/>
    </row>
    <row r="560" spans="1:20" ht="15.5" x14ac:dyDescent="0.35">
      <c r="A560" s="30"/>
      <c r="B560" s="27"/>
      <c r="C560" s="27"/>
      <c r="D560" s="27"/>
      <c r="E560" s="27"/>
      <c r="F560" s="28"/>
      <c r="G560" s="27"/>
      <c r="H560" s="27"/>
      <c r="I560" s="29"/>
      <c r="J560" s="30"/>
      <c r="K560" s="30"/>
      <c r="L560" s="30"/>
      <c r="M560" s="198"/>
      <c r="N560" s="198"/>
      <c r="O560" s="28"/>
      <c r="P560" s="28"/>
      <c r="Q560" s="197"/>
      <c r="R560" s="197"/>
      <c r="S560" s="197"/>
      <c r="T560" s="197"/>
    </row>
    <row r="561" spans="1:20" ht="15.5" x14ac:dyDescent="0.35">
      <c r="A561" s="30"/>
      <c r="B561" s="27"/>
      <c r="C561" s="27"/>
      <c r="D561" s="27"/>
      <c r="E561" s="27"/>
      <c r="F561" s="28"/>
      <c r="G561" s="27"/>
      <c r="H561" s="27"/>
      <c r="I561" s="29"/>
      <c r="J561" s="30"/>
      <c r="K561" s="30"/>
      <c r="L561" s="30"/>
      <c r="M561" s="198"/>
      <c r="N561" s="198"/>
      <c r="O561" s="28"/>
      <c r="P561" s="28"/>
      <c r="Q561" s="197"/>
      <c r="R561" s="197"/>
      <c r="S561" s="197"/>
      <c r="T561" s="197"/>
    </row>
    <row r="562" spans="1:20" ht="15.5" x14ac:dyDescent="0.35">
      <c r="A562" s="30"/>
      <c r="B562" s="27"/>
      <c r="C562" s="27"/>
      <c r="D562" s="27"/>
      <c r="E562" s="27"/>
      <c r="F562" s="28"/>
      <c r="G562" s="27"/>
      <c r="H562" s="27"/>
      <c r="I562" s="29"/>
      <c r="J562" s="30"/>
      <c r="K562" s="30"/>
      <c r="L562" s="30"/>
      <c r="M562" s="198"/>
      <c r="N562" s="198"/>
      <c r="O562" s="28"/>
      <c r="P562" s="28"/>
      <c r="Q562" s="197"/>
      <c r="R562" s="197"/>
      <c r="S562" s="197"/>
      <c r="T562" s="197"/>
    </row>
    <row r="563" spans="1:20" ht="15.5" x14ac:dyDescent="0.35">
      <c r="A563" s="30"/>
      <c r="B563" s="27"/>
      <c r="C563" s="27"/>
      <c r="D563" s="27"/>
      <c r="E563" s="27"/>
      <c r="F563" s="28"/>
      <c r="G563" s="27"/>
      <c r="H563" s="27"/>
      <c r="I563" s="29"/>
      <c r="J563" s="30"/>
      <c r="K563" s="30"/>
      <c r="L563" s="30"/>
      <c r="M563" s="198"/>
      <c r="N563" s="198"/>
      <c r="O563" s="28"/>
      <c r="P563" s="28"/>
      <c r="Q563" s="197"/>
      <c r="R563" s="197"/>
      <c r="S563" s="197"/>
      <c r="T563" s="197"/>
    </row>
    <row r="564" spans="1:20" ht="15.5" x14ac:dyDescent="0.35">
      <c r="A564" s="30"/>
      <c r="B564" s="27"/>
      <c r="C564" s="27"/>
      <c r="D564" s="27"/>
      <c r="E564" s="27"/>
      <c r="F564" s="28"/>
      <c r="G564" s="27"/>
      <c r="H564" s="27"/>
      <c r="I564" s="29"/>
      <c r="J564" s="30"/>
      <c r="K564" s="30"/>
      <c r="L564" s="30"/>
      <c r="M564" s="198"/>
      <c r="N564" s="198"/>
      <c r="O564" s="28"/>
      <c r="P564" s="28"/>
      <c r="Q564" s="197"/>
      <c r="R564" s="197"/>
      <c r="S564" s="197"/>
      <c r="T564" s="197"/>
    </row>
    <row r="565" spans="1:20" ht="15.5" x14ac:dyDescent="0.35">
      <c r="A565" s="30"/>
      <c r="B565" s="27"/>
      <c r="C565" s="27"/>
      <c r="D565" s="27"/>
      <c r="E565" s="27"/>
      <c r="F565" s="28"/>
      <c r="G565" s="27"/>
      <c r="H565" s="27"/>
      <c r="I565" s="29"/>
      <c r="J565" s="30"/>
      <c r="K565" s="30"/>
      <c r="L565" s="30"/>
      <c r="M565" s="198"/>
      <c r="N565" s="198"/>
      <c r="O565" s="28"/>
      <c r="P565" s="28"/>
      <c r="Q565" s="197"/>
      <c r="R565" s="197"/>
      <c r="S565" s="197"/>
      <c r="T565" s="197"/>
    </row>
    <row r="566" spans="1:20" ht="15.5" x14ac:dyDescent="0.35">
      <c r="A566" s="30"/>
      <c r="B566" s="27"/>
      <c r="C566" s="27"/>
      <c r="D566" s="27"/>
      <c r="E566" s="27"/>
      <c r="F566" s="28"/>
      <c r="G566" s="27"/>
      <c r="H566" s="27"/>
      <c r="I566" s="29"/>
      <c r="J566" s="30"/>
      <c r="K566" s="30"/>
      <c r="L566" s="30"/>
      <c r="M566" s="198"/>
      <c r="N566" s="198"/>
      <c r="O566" s="28"/>
      <c r="P566" s="28"/>
      <c r="Q566" s="197"/>
      <c r="R566" s="197"/>
      <c r="S566" s="197"/>
      <c r="T566" s="197"/>
    </row>
    <row r="567" spans="1:20" ht="15.5" x14ac:dyDescent="0.35">
      <c r="A567" s="30"/>
      <c r="B567" s="27"/>
      <c r="C567" s="27"/>
      <c r="D567" s="27"/>
      <c r="E567" s="27"/>
      <c r="F567" s="28"/>
      <c r="G567" s="27"/>
      <c r="H567" s="27"/>
      <c r="I567" s="29"/>
      <c r="J567" s="30"/>
      <c r="K567" s="30"/>
      <c r="L567" s="30"/>
      <c r="M567" s="198"/>
      <c r="N567" s="198"/>
      <c r="O567" s="28"/>
      <c r="P567" s="28"/>
      <c r="Q567" s="197"/>
      <c r="R567" s="197"/>
      <c r="S567" s="197"/>
      <c r="T567" s="197"/>
    </row>
    <row r="568" spans="1:20" ht="15.5" x14ac:dyDescent="0.35">
      <c r="A568" s="30"/>
      <c r="B568" s="27"/>
      <c r="C568" s="27"/>
      <c r="D568" s="27"/>
      <c r="E568" s="27"/>
      <c r="F568" s="28"/>
      <c r="G568" s="27"/>
      <c r="H568" s="27"/>
      <c r="I568" s="29"/>
      <c r="J568" s="30"/>
      <c r="K568" s="30"/>
      <c r="L568" s="30"/>
      <c r="M568" s="198"/>
      <c r="N568" s="198"/>
      <c r="O568" s="28"/>
      <c r="P568" s="28"/>
      <c r="Q568" s="197"/>
      <c r="R568" s="197"/>
      <c r="S568" s="197"/>
      <c r="T568" s="197"/>
    </row>
    <row r="569" spans="1:20" ht="15.5" x14ac:dyDescent="0.35">
      <c r="A569" s="30"/>
      <c r="B569" s="27"/>
      <c r="C569" s="27"/>
      <c r="D569" s="27"/>
      <c r="E569" s="27"/>
      <c r="F569" s="28"/>
      <c r="G569" s="27"/>
      <c r="H569" s="27"/>
      <c r="I569" s="29"/>
      <c r="J569" s="30"/>
      <c r="K569" s="30"/>
      <c r="L569" s="30"/>
      <c r="M569" s="198"/>
      <c r="N569" s="198"/>
      <c r="O569" s="28"/>
      <c r="P569" s="28"/>
      <c r="Q569" s="197"/>
      <c r="R569" s="197"/>
      <c r="S569" s="197"/>
      <c r="T569" s="197"/>
    </row>
    <row r="570" spans="1:20" ht="15.5" x14ac:dyDescent="0.35">
      <c r="A570" s="30"/>
      <c r="B570" s="27"/>
      <c r="C570" s="27"/>
      <c r="D570" s="27"/>
      <c r="E570" s="27"/>
      <c r="F570" s="28"/>
      <c r="G570" s="27"/>
      <c r="H570" s="27"/>
      <c r="I570" s="29"/>
      <c r="J570" s="30"/>
      <c r="K570" s="30"/>
      <c r="L570" s="30"/>
      <c r="M570" s="198"/>
      <c r="N570" s="198"/>
      <c r="O570" s="28"/>
      <c r="P570" s="28"/>
      <c r="Q570" s="197"/>
      <c r="R570" s="197"/>
      <c r="S570" s="197"/>
      <c r="T570" s="197"/>
    </row>
    <row r="571" spans="1:20" ht="15.5" x14ac:dyDescent="0.35">
      <c r="A571" s="30"/>
      <c r="B571" s="27"/>
      <c r="C571" s="27"/>
      <c r="D571" s="27"/>
      <c r="E571" s="27"/>
      <c r="F571" s="28"/>
      <c r="G571" s="27"/>
      <c r="H571" s="27"/>
      <c r="I571" s="29"/>
      <c r="J571" s="30"/>
      <c r="K571" s="30"/>
      <c r="L571" s="30"/>
      <c r="M571" s="198"/>
      <c r="N571" s="198"/>
      <c r="O571" s="28"/>
      <c r="P571" s="28"/>
      <c r="Q571" s="197"/>
      <c r="R571" s="197"/>
      <c r="S571" s="197"/>
      <c r="T571" s="197"/>
    </row>
    <row r="572" spans="1:20" ht="15.5" x14ac:dyDescent="0.35">
      <c r="A572" s="30"/>
      <c r="B572" s="27"/>
      <c r="C572" s="27"/>
      <c r="D572" s="27"/>
      <c r="E572" s="27"/>
      <c r="F572" s="28"/>
      <c r="G572" s="27"/>
      <c r="H572" s="27"/>
      <c r="I572" s="29"/>
      <c r="J572" s="30"/>
      <c r="K572" s="30"/>
      <c r="L572" s="30"/>
      <c r="M572" s="198"/>
      <c r="N572" s="198"/>
      <c r="O572" s="28"/>
      <c r="P572" s="28"/>
      <c r="Q572" s="197"/>
      <c r="R572" s="197"/>
      <c r="S572" s="197"/>
      <c r="T572" s="197"/>
    </row>
    <row r="573" spans="1:20" ht="15.5" x14ac:dyDescent="0.35">
      <c r="A573" s="30"/>
      <c r="B573" s="27"/>
      <c r="C573" s="27"/>
      <c r="D573" s="27"/>
      <c r="E573" s="27"/>
      <c r="F573" s="28"/>
      <c r="G573" s="27"/>
      <c r="H573" s="27"/>
      <c r="I573" s="29"/>
      <c r="J573" s="30"/>
      <c r="K573" s="30"/>
      <c r="L573" s="30"/>
      <c r="M573" s="198"/>
      <c r="N573" s="198"/>
      <c r="O573" s="28"/>
      <c r="P573" s="28"/>
      <c r="Q573" s="197"/>
      <c r="R573" s="197"/>
      <c r="S573" s="197"/>
      <c r="T573" s="197"/>
    </row>
    <row r="574" spans="1:20" ht="15.5" x14ac:dyDescent="0.35">
      <c r="A574" s="30"/>
      <c r="B574" s="27"/>
      <c r="C574" s="27"/>
      <c r="D574" s="27"/>
      <c r="E574" s="27"/>
      <c r="F574" s="28"/>
      <c r="G574" s="27"/>
      <c r="H574" s="27"/>
      <c r="I574" s="29"/>
      <c r="J574" s="30"/>
      <c r="K574" s="30"/>
      <c r="L574" s="30"/>
      <c r="M574" s="198"/>
      <c r="N574" s="198"/>
      <c r="O574" s="28"/>
      <c r="P574" s="28"/>
      <c r="Q574" s="197"/>
      <c r="R574" s="197"/>
      <c r="S574" s="197"/>
      <c r="T574" s="197"/>
    </row>
    <row r="575" spans="1:20" ht="15.5" x14ac:dyDescent="0.35">
      <c r="A575" s="30"/>
      <c r="B575" s="27"/>
      <c r="C575" s="27"/>
      <c r="D575" s="27"/>
      <c r="E575" s="27"/>
      <c r="F575" s="28"/>
      <c r="G575" s="27"/>
      <c r="H575" s="27"/>
      <c r="I575" s="29"/>
      <c r="J575" s="30"/>
      <c r="K575" s="30"/>
      <c r="L575" s="30"/>
      <c r="M575" s="198"/>
      <c r="N575" s="198"/>
      <c r="O575" s="28"/>
      <c r="P575" s="28"/>
      <c r="Q575" s="197"/>
      <c r="R575" s="197"/>
      <c r="S575" s="197"/>
      <c r="T575" s="197"/>
    </row>
    <row r="576" spans="1:20" ht="15.5" x14ac:dyDescent="0.35">
      <c r="A576" s="30"/>
      <c r="B576" s="27"/>
      <c r="C576" s="27"/>
      <c r="D576" s="27"/>
      <c r="E576" s="27"/>
      <c r="F576" s="28"/>
      <c r="G576" s="27"/>
      <c r="H576" s="27"/>
      <c r="I576" s="29"/>
      <c r="J576" s="30"/>
      <c r="K576" s="30"/>
      <c r="L576" s="30"/>
      <c r="M576" s="198"/>
      <c r="N576" s="198"/>
      <c r="O576" s="28"/>
      <c r="P576" s="28"/>
      <c r="Q576" s="197"/>
      <c r="R576" s="197"/>
      <c r="S576" s="197"/>
      <c r="T576" s="197"/>
    </row>
    <row r="577" spans="1:20" ht="15.5" x14ac:dyDescent="0.35">
      <c r="A577" s="30"/>
      <c r="B577" s="27"/>
      <c r="C577" s="27"/>
      <c r="D577" s="27"/>
      <c r="E577" s="27"/>
      <c r="F577" s="28"/>
      <c r="G577" s="27"/>
      <c r="H577" s="27"/>
      <c r="I577" s="29"/>
      <c r="J577" s="30"/>
      <c r="K577" s="30"/>
      <c r="L577" s="30"/>
      <c r="M577" s="198"/>
      <c r="N577" s="198"/>
      <c r="O577" s="28"/>
      <c r="P577" s="28"/>
      <c r="Q577" s="197"/>
      <c r="R577" s="197"/>
      <c r="S577" s="197"/>
      <c r="T577" s="197"/>
    </row>
    <row r="578" spans="1:20" ht="15.5" x14ac:dyDescent="0.35">
      <c r="A578" s="30"/>
      <c r="B578" s="27"/>
      <c r="C578" s="27"/>
      <c r="D578" s="27"/>
      <c r="E578" s="27"/>
      <c r="F578" s="28"/>
      <c r="G578" s="27"/>
      <c r="H578" s="27"/>
      <c r="I578" s="29"/>
      <c r="J578" s="30"/>
      <c r="K578" s="30"/>
      <c r="L578" s="30"/>
      <c r="M578" s="198"/>
      <c r="N578" s="198"/>
      <c r="O578" s="28"/>
      <c r="P578" s="28"/>
      <c r="Q578" s="197"/>
      <c r="R578" s="197"/>
      <c r="S578" s="197"/>
      <c r="T578" s="197"/>
    </row>
    <row r="579" spans="1:20" ht="15.5" x14ac:dyDescent="0.35">
      <c r="A579" s="30"/>
      <c r="B579" s="27"/>
      <c r="C579" s="27"/>
      <c r="D579" s="27"/>
      <c r="E579" s="27"/>
      <c r="F579" s="28"/>
      <c r="G579" s="27"/>
      <c r="H579" s="27"/>
      <c r="I579" s="29"/>
      <c r="J579" s="30"/>
      <c r="K579" s="30"/>
      <c r="L579" s="30"/>
      <c r="M579" s="198"/>
      <c r="N579" s="198"/>
      <c r="O579" s="28"/>
      <c r="P579" s="28"/>
      <c r="Q579" s="197"/>
      <c r="R579" s="197"/>
      <c r="S579" s="197"/>
      <c r="T579" s="197"/>
    </row>
    <row r="580" spans="1:20" ht="15.5" x14ac:dyDescent="0.35">
      <c r="A580" s="30"/>
      <c r="B580" s="27"/>
      <c r="C580" s="27"/>
      <c r="D580" s="27"/>
      <c r="E580" s="27"/>
      <c r="F580" s="28"/>
      <c r="G580" s="27"/>
      <c r="H580" s="27"/>
      <c r="I580" s="29"/>
      <c r="J580" s="30"/>
      <c r="K580" s="30"/>
      <c r="L580" s="30"/>
      <c r="M580" s="198"/>
      <c r="N580" s="198"/>
      <c r="O580" s="28"/>
      <c r="P580" s="28"/>
      <c r="Q580" s="197"/>
      <c r="R580" s="197"/>
      <c r="S580" s="197"/>
      <c r="T580" s="197"/>
    </row>
    <row r="581" spans="1:20" ht="15.5" x14ac:dyDescent="0.35">
      <c r="A581" s="30"/>
      <c r="B581" s="27"/>
      <c r="C581" s="27"/>
      <c r="D581" s="27"/>
      <c r="E581" s="27"/>
      <c r="F581" s="28"/>
      <c r="G581" s="27"/>
      <c r="H581" s="27"/>
      <c r="I581" s="29"/>
      <c r="J581" s="30"/>
      <c r="K581" s="30"/>
      <c r="L581" s="30"/>
      <c r="M581" s="198"/>
      <c r="N581" s="198"/>
      <c r="O581" s="28"/>
      <c r="P581" s="28"/>
      <c r="Q581" s="197"/>
      <c r="R581" s="197"/>
      <c r="S581" s="197"/>
      <c r="T581" s="197"/>
    </row>
    <row r="582" spans="1:20" ht="15.5" x14ac:dyDescent="0.35">
      <c r="A582" s="30"/>
      <c r="B582" s="27"/>
      <c r="C582" s="27"/>
      <c r="D582" s="27"/>
      <c r="E582" s="27"/>
      <c r="F582" s="28"/>
      <c r="G582" s="27"/>
      <c r="H582" s="27"/>
      <c r="I582" s="29"/>
      <c r="J582" s="30"/>
      <c r="K582" s="30"/>
      <c r="L582" s="30"/>
      <c r="M582" s="198"/>
      <c r="N582" s="198"/>
      <c r="O582" s="28"/>
      <c r="P582" s="28"/>
      <c r="Q582" s="197"/>
      <c r="R582" s="197"/>
      <c r="S582" s="197"/>
      <c r="T582" s="197"/>
    </row>
    <row r="583" spans="1:20" ht="15.5" x14ac:dyDescent="0.35">
      <c r="A583" s="30"/>
      <c r="B583" s="27"/>
      <c r="C583" s="27"/>
      <c r="D583" s="27"/>
      <c r="E583" s="27"/>
      <c r="F583" s="28"/>
      <c r="G583" s="27"/>
      <c r="H583" s="27"/>
      <c r="I583" s="29"/>
      <c r="J583" s="30"/>
      <c r="K583" s="30"/>
      <c r="L583" s="30"/>
      <c r="M583" s="198"/>
      <c r="N583" s="198"/>
      <c r="O583" s="28"/>
      <c r="P583" s="28"/>
      <c r="Q583" s="197"/>
      <c r="R583" s="197"/>
      <c r="S583" s="197"/>
      <c r="T583" s="197"/>
    </row>
    <row r="584" spans="1:20" ht="15.5" x14ac:dyDescent="0.35">
      <c r="A584" s="30"/>
      <c r="B584" s="27"/>
      <c r="C584" s="27"/>
      <c r="D584" s="27"/>
      <c r="E584" s="27"/>
      <c r="F584" s="28"/>
      <c r="G584" s="27"/>
      <c r="H584" s="27"/>
      <c r="I584" s="29"/>
      <c r="J584" s="30"/>
      <c r="K584" s="30"/>
      <c r="L584" s="30"/>
      <c r="M584" s="198"/>
      <c r="N584" s="198"/>
      <c r="O584" s="28"/>
      <c r="P584" s="28"/>
      <c r="Q584" s="197"/>
      <c r="R584" s="197"/>
      <c r="S584" s="197"/>
      <c r="T584" s="197"/>
    </row>
    <row r="585" spans="1:20" ht="15.5" x14ac:dyDescent="0.35">
      <c r="A585" s="30"/>
      <c r="B585" s="27"/>
      <c r="C585" s="27"/>
      <c r="D585" s="27"/>
      <c r="E585" s="27"/>
      <c r="F585" s="28"/>
      <c r="G585" s="27"/>
      <c r="H585" s="27"/>
      <c r="I585" s="29"/>
      <c r="J585" s="30"/>
      <c r="K585" s="30"/>
      <c r="L585" s="30"/>
      <c r="M585" s="198"/>
      <c r="N585" s="198"/>
      <c r="O585" s="28"/>
      <c r="P585" s="28"/>
      <c r="Q585" s="197"/>
      <c r="R585" s="197"/>
      <c r="S585" s="197"/>
      <c r="T585" s="197"/>
    </row>
    <row r="586" spans="1:20" ht="15.5" x14ac:dyDescent="0.35">
      <c r="A586" s="30"/>
      <c r="B586" s="27"/>
      <c r="C586" s="27"/>
      <c r="D586" s="27"/>
      <c r="E586" s="27"/>
      <c r="F586" s="28"/>
      <c r="G586" s="27"/>
      <c r="H586" s="27"/>
      <c r="I586" s="29"/>
      <c r="J586" s="30"/>
      <c r="K586" s="30"/>
      <c r="L586" s="30"/>
      <c r="M586" s="198"/>
      <c r="N586" s="198"/>
      <c r="O586" s="28"/>
      <c r="P586" s="28"/>
      <c r="Q586" s="197"/>
      <c r="R586" s="197"/>
      <c r="S586" s="197"/>
      <c r="T586" s="197"/>
    </row>
    <row r="587" spans="1:20" ht="15.5" x14ac:dyDescent="0.35">
      <c r="A587" s="30"/>
      <c r="B587" s="27"/>
      <c r="C587" s="27"/>
      <c r="D587" s="27"/>
      <c r="E587" s="27"/>
      <c r="F587" s="28"/>
      <c r="G587" s="27"/>
      <c r="H587" s="27"/>
      <c r="I587" s="29"/>
      <c r="J587" s="30"/>
      <c r="K587" s="30"/>
      <c r="L587" s="30"/>
      <c r="M587" s="198"/>
      <c r="N587" s="198"/>
      <c r="O587" s="28"/>
      <c r="P587" s="28"/>
      <c r="Q587" s="197"/>
      <c r="R587" s="197"/>
      <c r="S587" s="197"/>
      <c r="T587" s="197"/>
    </row>
    <row r="588" spans="1:20" ht="15.5" x14ac:dyDescent="0.35">
      <c r="A588" s="30"/>
      <c r="B588" s="27"/>
      <c r="C588" s="27"/>
      <c r="D588" s="27"/>
      <c r="E588" s="27"/>
      <c r="F588" s="28"/>
      <c r="G588" s="27"/>
      <c r="H588" s="27"/>
      <c r="I588" s="29"/>
      <c r="J588" s="30"/>
      <c r="K588" s="30"/>
      <c r="L588" s="30"/>
      <c r="M588" s="198"/>
      <c r="N588" s="198"/>
      <c r="O588" s="28"/>
      <c r="P588" s="28"/>
      <c r="Q588" s="197"/>
      <c r="R588" s="197"/>
      <c r="S588" s="197"/>
      <c r="T588" s="197"/>
    </row>
    <row r="589" spans="1:20" ht="15.5" x14ac:dyDescent="0.35">
      <c r="A589" s="30"/>
      <c r="B589" s="27"/>
      <c r="C589" s="27"/>
      <c r="D589" s="27"/>
      <c r="E589" s="27"/>
      <c r="F589" s="28"/>
      <c r="G589" s="27"/>
      <c r="H589" s="27"/>
      <c r="I589" s="29"/>
      <c r="J589" s="30"/>
      <c r="K589" s="30"/>
      <c r="L589" s="30"/>
      <c r="M589" s="198"/>
      <c r="N589" s="198"/>
      <c r="O589" s="28"/>
      <c r="P589" s="28"/>
      <c r="Q589" s="197"/>
      <c r="R589" s="197"/>
      <c r="S589" s="197"/>
      <c r="T589" s="197"/>
    </row>
    <row r="590" spans="1:20" ht="15.5" x14ac:dyDescent="0.35">
      <c r="A590" s="30"/>
      <c r="B590" s="27"/>
      <c r="C590" s="27"/>
      <c r="D590" s="27"/>
      <c r="E590" s="27"/>
      <c r="F590" s="28"/>
      <c r="G590" s="27"/>
      <c r="H590" s="27"/>
      <c r="I590" s="29"/>
      <c r="J590" s="30"/>
      <c r="K590" s="30"/>
      <c r="L590" s="30"/>
      <c r="M590" s="198"/>
      <c r="N590" s="198"/>
      <c r="O590" s="28"/>
      <c r="P590" s="28"/>
      <c r="Q590" s="197"/>
      <c r="R590" s="197"/>
      <c r="S590" s="197"/>
      <c r="T590" s="197"/>
    </row>
    <row r="591" spans="1:20" ht="15.5" x14ac:dyDescent="0.35">
      <c r="A591" s="30"/>
      <c r="B591" s="27"/>
      <c r="C591" s="27"/>
      <c r="D591" s="27"/>
      <c r="E591" s="27"/>
      <c r="F591" s="28"/>
      <c r="G591" s="27"/>
      <c r="H591" s="27"/>
      <c r="I591" s="29"/>
      <c r="J591" s="30"/>
      <c r="K591" s="30"/>
      <c r="L591" s="30"/>
      <c r="M591" s="198"/>
      <c r="N591" s="198"/>
      <c r="O591" s="28"/>
      <c r="P591" s="28"/>
      <c r="Q591" s="197"/>
      <c r="R591" s="197"/>
      <c r="S591" s="197"/>
      <c r="T591" s="197"/>
    </row>
    <row r="592" spans="1:20" ht="15.5" x14ac:dyDescent="0.35">
      <c r="A592" s="30"/>
      <c r="B592" s="27"/>
      <c r="C592" s="27"/>
      <c r="D592" s="27"/>
      <c r="E592" s="27"/>
      <c r="F592" s="28"/>
      <c r="G592" s="27"/>
      <c r="H592" s="27"/>
      <c r="I592" s="29"/>
      <c r="J592" s="30"/>
      <c r="K592" s="30"/>
      <c r="L592" s="30"/>
      <c r="M592" s="198"/>
      <c r="N592" s="198"/>
      <c r="O592" s="28"/>
      <c r="P592" s="28"/>
      <c r="Q592" s="197"/>
      <c r="R592" s="197"/>
      <c r="S592" s="197"/>
      <c r="T592" s="197"/>
    </row>
    <row r="593" spans="1:20" ht="15.5" x14ac:dyDescent="0.35">
      <c r="A593" s="30"/>
      <c r="B593" s="27"/>
      <c r="C593" s="27"/>
      <c r="D593" s="27"/>
      <c r="E593" s="27"/>
      <c r="F593" s="28"/>
      <c r="G593" s="27"/>
      <c r="H593" s="27"/>
      <c r="I593" s="29"/>
      <c r="J593" s="30"/>
      <c r="K593" s="30"/>
      <c r="L593" s="30"/>
      <c r="M593" s="198"/>
      <c r="N593" s="198"/>
      <c r="O593" s="28"/>
      <c r="P593" s="28"/>
      <c r="Q593" s="197"/>
      <c r="R593" s="197"/>
      <c r="S593" s="197"/>
      <c r="T593" s="197"/>
    </row>
    <row r="594" spans="1:20" ht="15.5" x14ac:dyDescent="0.35">
      <c r="A594" s="30"/>
      <c r="B594" s="27"/>
      <c r="C594" s="27"/>
      <c r="D594" s="27"/>
      <c r="E594" s="27"/>
      <c r="F594" s="28"/>
      <c r="G594" s="27"/>
      <c r="H594" s="27"/>
      <c r="I594" s="29"/>
      <c r="J594" s="30"/>
      <c r="K594" s="30"/>
      <c r="L594" s="30"/>
      <c r="M594" s="198"/>
      <c r="N594" s="198"/>
      <c r="O594" s="28"/>
      <c r="P594" s="28"/>
      <c r="Q594" s="197"/>
      <c r="R594" s="197"/>
      <c r="S594" s="197"/>
      <c r="T594" s="197"/>
    </row>
    <row r="595" spans="1:20" ht="15.5" x14ac:dyDescent="0.35">
      <c r="A595" s="30"/>
      <c r="B595" s="27"/>
      <c r="C595" s="27"/>
      <c r="D595" s="27"/>
      <c r="E595" s="27"/>
      <c r="F595" s="28"/>
      <c r="G595" s="27"/>
      <c r="H595" s="27"/>
      <c r="I595" s="29"/>
      <c r="J595" s="30"/>
      <c r="K595" s="30"/>
      <c r="L595" s="30"/>
      <c r="M595" s="198"/>
      <c r="N595" s="198"/>
      <c r="O595" s="28"/>
      <c r="P595" s="28"/>
      <c r="Q595" s="197"/>
      <c r="R595" s="197"/>
      <c r="S595" s="197"/>
      <c r="T595" s="197"/>
    </row>
    <row r="596" spans="1:20" ht="15.5" x14ac:dyDescent="0.35">
      <c r="A596" s="30"/>
      <c r="B596" s="27"/>
      <c r="C596" s="27"/>
      <c r="D596" s="27"/>
      <c r="E596" s="27"/>
      <c r="F596" s="28"/>
      <c r="G596" s="27"/>
      <c r="H596" s="27"/>
      <c r="I596" s="29"/>
      <c r="J596" s="30"/>
      <c r="K596" s="30"/>
      <c r="L596" s="30"/>
      <c r="M596" s="198"/>
      <c r="N596" s="198"/>
      <c r="O596" s="28"/>
      <c r="P596" s="28"/>
      <c r="Q596" s="197"/>
      <c r="R596" s="197"/>
      <c r="S596" s="197"/>
      <c r="T596" s="197"/>
    </row>
    <row r="597" spans="1:20" ht="15.5" x14ac:dyDescent="0.35">
      <c r="A597" s="30"/>
      <c r="B597" s="27"/>
      <c r="C597" s="27"/>
      <c r="D597" s="27"/>
      <c r="E597" s="27"/>
      <c r="F597" s="28"/>
      <c r="G597" s="27"/>
      <c r="H597" s="27"/>
      <c r="I597" s="29"/>
      <c r="J597" s="30"/>
      <c r="K597" s="30"/>
      <c r="L597" s="30"/>
      <c r="M597" s="198"/>
      <c r="N597" s="198"/>
      <c r="O597" s="28"/>
      <c r="P597" s="28"/>
      <c r="Q597" s="197"/>
      <c r="R597" s="197"/>
      <c r="S597" s="197"/>
      <c r="T597" s="197"/>
    </row>
    <row r="598" spans="1:20" ht="15.5" x14ac:dyDescent="0.35">
      <c r="A598" s="30"/>
      <c r="B598" s="27"/>
      <c r="C598" s="27"/>
      <c r="D598" s="27"/>
      <c r="E598" s="27"/>
      <c r="F598" s="28"/>
      <c r="G598" s="27"/>
      <c r="H598" s="27"/>
      <c r="I598" s="29"/>
      <c r="J598" s="30"/>
      <c r="K598" s="30"/>
      <c r="L598" s="30"/>
      <c r="M598" s="198"/>
      <c r="N598" s="198"/>
      <c r="O598" s="28"/>
      <c r="P598" s="28"/>
      <c r="Q598" s="197"/>
      <c r="R598" s="197"/>
      <c r="S598" s="197"/>
      <c r="T598" s="197"/>
    </row>
    <row r="599" spans="1:20" ht="15.5" x14ac:dyDescent="0.35">
      <c r="A599" s="30"/>
      <c r="B599" s="27"/>
      <c r="C599" s="27"/>
      <c r="D599" s="27"/>
      <c r="E599" s="27"/>
      <c r="F599" s="28"/>
      <c r="G599" s="27"/>
      <c r="H599" s="27"/>
      <c r="I599" s="29"/>
      <c r="J599" s="30"/>
      <c r="K599" s="30"/>
      <c r="L599" s="30"/>
      <c r="M599" s="198"/>
      <c r="N599" s="198"/>
      <c r="O599" s="28"/>
      <c r="P599" s="28"/>
      <c r="Q599" s="197"/>
      <c r="R599" s="197"/>
      <c r="S599" s="197"/>
      <c r="T599" s="197"/>
    </row>
    <row r="600" spans="1:20" ht="15.5" x14ac:dyDescent="0.35">
      <c r="A600" s="30"/>
      <c r="B600" s="27"/>
      <c r="C600" s="27"/>
      <c r="D600" s="27"/>
      <c r="E600" s="27"/>
      <c r="F600" s="28"/>
      <c r="G600" s="27"/>
      <c r="H600" s="27"/>
      <c r="I600" s="29"/>
      <c r="J600" s="30"/>
      <c r="K600" s="30"/>
      <c r="L600" s="30"/>
      <c r="M600" s="198"/>
      <c r="N600" s="198"/>
      <c r="O600" s="28"/>
      <c r="P600" s="28"/>
      <c r="Q600" s="197"/>
      <c r="R600" s="197"/>
      <c r="S600" s="197"/>
      <c r="T600" s="197"/>
    </row>
    <row r="601" spans="1:20" ht="15.5" x14ac:dyDescent="0.35">
      <c r="A601" s="30"/>
      <c r="B601" s="27"/>
      <c r="C601" s="27"/>
      <c r="D601" s="27"/>
      <c r="E601" s="27"/>
      <c r="F601" s="28"/>
      <c r="G601" s="27"/>
      <c r="H601" s="27"/>
      <c r="I601" s="29"/>
      <c r="J601" s="30"/>
      <c r="K601" s="30"/>
      <c r="L601" s="30"/>
      <c r="M601" s="198"/>
      <c r="N601" s="198"/>
      <c r="O601" s="28"/>
      <c r="P601" s="28"/>
      <c r="Q601" s="197"/>
      <c r="R601" s="197"/>
      <c r="S601" s="197"/>
      <c r="T601" s="197"/>
    </row>
    <row r="602" spans="1:20" ht="15.5" x14ac:dyDescent="0.35">
      <c r="A602" s="30"/>
      <c r="B602" s="27"/>
      <c r="C602" s="27"/>
      <c r="D602" s="27"/>
      <c r="E602" s="27"/>
      <c r="F602" s="28"/>
      <c r="G602" s="27"/>
      <c r="H602" s="27"/>
      <c r="I602" s="29"/>
      <c r="J602" s="30"/>
      <c r="K602" s="30"/>
      <c r="L602" s="30"/>
      <c r="M602" s="198"/>
      <c r="N602" s="198"/>
      <c r="O602" s="28"/>
      <c r="P602" s="28"/>
      <c r="Q602" s="197"/>
      <c r="R602" s="197"/>
      <c r="S602" s="197"/>
      <c r="T602" s="197"/>
    </row>
    <row r="603" spans="1:20" ht="15.5" x14ac:dyDescent="0.35">
      <c r="A603" s="30"/>
      <c r="B603" s="27"/>
      <c r="C603" s="27"/>
      <c r="D603" s="27"/>
      <c r="E603" s="27"/>
      <c r="F603" s="28"/>
      <c r="G603" s="27"/>
      <c r="H603" s="27"/>
      <c r="I603" s="29"/>
      <c r="J603" s="30"/>
      <c r="K603" s="30"/>
      <c r="L603" s="30"/>
      <c r="M603" s="198"/>
      <c r="N603" s="198"/>
      <c r="O603" s="28"/>
      <c r="P603" s="28"/>
      <c r="Q603" s="197"/>
      <c r="R603" s="197"/>
      <c r="S603" s="197"/>
      <c r="T603" s="197"/>
    </row>
    <row r="604" spans="1:20" ht="15.5" x14ac:dyDescent="0.35">
      <c r="A604" s="30"/>
      <c r="B604" s="27"/>
      <c r="C604" s="27"/>
      <c r="D604" s="27"/>
      <c r="E604" s="27"/>
      <c r="F604" s="28"/>
      <c r="G604" s="27"/>
      <c r="H604" s="27"/>
      <c r="I604" s="29"/>
      <c r="J604" s="30"/>
      <c r="K604" s="30"/>
      <c r="L604" s="30"/>
      <c r="M604" s="198"/>
      <c r="N604" s="198"/>
      <c r="O604" s="28"/>
      <c r="P604" s="28"/>
      <c r="Q604" s="197"/>
      <c r="R604" s="197"/>
      <c r="S604" s="197"/>
      <c r="T604" s="197"/>
    </row>
    <row r="605" spans="1:20" ht="15.5" x14ac:dyDescent="0.35">
      <c r="A605" s="30"/>
      <c r="B605" s="27"/>
      <c r="C605" s="27"/>
      <c r="D605" s="27"/>
      <c r="E605" s="27"/>
      <c r="F605" s="28"/>
      <c r="G605" s="27"/>
      <c r="H605" s="27"/>
      <c r="I605" s="29"/>
      <c r="J605" s="30"/>
      <c r="K605" s="30"/>
      <c r="L605" s="30"/>
      <c r="M605" s="198"/>
      <c r="N605" s="198"/>
      <c r="O605" s="28"/>
      <c r="P605" s="28"/>
      <c r="Q605" s="197"/>
      <c r="R605" s="197"/>
      <c r="S605" s="197"/>
      <c r="T605" s="197"/>
    </row>
    <row r="606" spans="1:20" ht="15.5" x14ac:dyDescent="0.35">
      <c r="A606" s="30"/>
      <c r="B606" s="27"/>
      <c r="C606" s="27"/>
      <c r="D606" s="27"/>
      <c r="E606" s="27"/>
      <c r="F606" s="28"/>
      <c r="G606" s="27"/>
      <c r="H606" s="27"/>
      <c r="I606" s="29"/>
      <c r="J606" s="30"/>
      <c r="K606" s="30"/>
      <c r="L606" s="30"/>
      <c r="M606" s="198"/>
      <c r="N606" s="198"/>
      <c r="O606" s="28"/>
      <c r="P606" s="28"/>
      <c r="Q606" s="197"/>
      <c r="R606" s="197"/>
      <c r="S606" s="197"/>
      <c r="T606" s="197"/>
    </row>
    <row r="607" spans="1:20" ht="15.5" x14ac:dyDescent="0.35">
      <c r="A607" s="30"/>
      <c r="B607" s="27"/>
      <c r="C607" s="27"/>
      <c r="D607" s="27"/>
      <c r="E607" s="27"/>
      <c r="F607" s="28"/>
      <c r="G607" s="27"/>
      <c r="H607" s="27"/>
      <c r="I607" s="29"/>
      <c r="J607" s="30"/>
      <c r="K607" s="30"/>
      <c r="L607" s="30"/>
      <c r="M607" s="198"/>
      <c r="N607" s="198"/>
      <c r="O607" s="28"/>
      <c r="P607" s="28"/>
      <c r="Q607" s="197"/>
      <c r="R607" s="197"/>
      <c r="S607" s="197"/>
      <c r="T607" s="197"/>
    </row>
    <row r="608" spans="1:20" ht="15.5" x14ac:dyDescent="0.35">
      <c r="A608" s="30"/>
      <c r="B608" s="27"/>
      <c r="C608" s="27"/>
      <c r="D608" s="27"/>
      <c r="E608" s="27"/>
      <c r="F608" s="28"/>
      <c r="G608" s="27"/>
      <c r="H608" s="27"/>
      <c r="I608" s="29"/>
      <c r="J608" s="30"/>
      <c r="K608" s="30"/>
      <c r="L608" s="30"/>
      <c r="M608" s="198"/>
      <c r="N608" s="198"/>
      <c r="O608" s="28"/>
      <c r="P608" s="28"/>
      <c r="Q608" s="197"/>
      <c r="R608" s="197"/>
      <c r="S608" s="197"/>
      <c r="T608" s="197"/>
    </row>
    <row r="609" spans="1:20" ht="15.5" x14ac:dyDescent="0.35">
      <c r="A609" s="30"/>
      <c r="B609" s="27"/>
      <c r="C609" s="27"/>
      <c r="D609" s="27"/>
      <c r="E609" s="27"/>
      <c r="F609" s="28"/>
      <c r="G609" s="27"/>
      <c r="H609" s="27"/>
      <c r="I609" s="29"/>
      <c r="J609" s="30"/>
      <c r="K609" s="30"/>
      <c r="L609" s="30"/>
      <c r="M609" s="198"/>
      <c r="N609" s="198"/>
      <c r="O609" s="28"/>
      <c r="P609" s="28"/>
      <c r="Q609" s="197"/>
      <c r="R609" s="197"/>
      <c r="S609" s="197"/>
      <c r="T609" s="197"/>
    </row>
    <row r="610" spans="1:20" ht="15.5" x14ac:dyDescent="0.35">
      <c r="A610" s="30"/>
      <c r="B610" s="27"/>
      <c r="C610" s="27"/>
      <c r="D610" s="27"/>
      <c r="E610" s="27"/>
      <c r="F610" s="28"/>
      <c r="G610" s="27"/>
      <c r="H610" s="27"/>
      <c r="I610" s="29"/>
      <c r="J610" s="30"/>
      <c r="K610" s="30"/>
      <c r="L610" s="30"/>
      <c r="M610" s="198"/>
      <c r="N610" s="198"/>
      <c r="O610" s="28"/>
      <c r="P610" s="28"/>
      <c r="Q610" s="197"/>
      <c r="R610" s="197"/>
      <c r="S610" s="197"/>
      <c r="T610" s="197"/>
    </row>
    <row r="611" spans="1:20" ht="15.5" x14ac:dyDescent="0.35">
      <c r="A611" s="30"/>
      <c r="B611" s="27"/>
      <c r="C611" s="27"/>
      <c r="D611" s="27"/>
      <c r="E611" s="27"/>
      <c r="F611" s="28"/>
      <c r="G611" s="27"/>
      <c r="H611" s="27"/>
      <c r="I611" s="29"/>
      <c r="J611" s="30"/>
      <c r="K611" s="30"/>
      <c r="L611" s="30"/>
      <c r="M611" s="198"/>
      <c r="N611" s="198"/>
      <c r="O611" s="28"/>
      <c r="P611" s="28"/>
      <c r="Q611" s="197"/>
      <c r="R611" s="197"/>
      <c r="S611" s="197"/>
      <c r="T611" s="197"/>
    </row>
    <row r="612" spans="1:20" ht="15.5" x14ac:dyDescent="0.35">
      <c r="A612" s="30"/>
      <c r="B612" s="27"/>
      <c r="C612" s="27"/>
      <c r="D612" s="27"/>
      <c r="E612" s="27"/>
      <c r="F612" s="28"/>
      <c r="G612" s="27"/>
      <c r="H612" s="27"/>
      <c r="I612" s="29"/>
      <c r="J612" s="30"/>
      <c r="K612" s="30"/>
      <c r="L612" s="30"/>
      <c r="M612" s="198"/>
      <c r="N612" s="198"/>
      <c r="O612" s="28"/>
      <c r="P612" s="28"/>
      <c r="Q612" s="197"/>
      <c r="R612" s="197"/>
      <c r="S612" s="197"/>
      <c r="T612" s="197"/>
    </row>
    <row r="613" spans="1:20" ht="15.5" x14ac:dyDescent="0.35">
      <c r="A613" s="30"/>
      <c r="B613" s="27"/>
      <c r="C613" s="27"/>
      <c r="D613" s="27"/>
      <c r="E613" s="27"/>
      <c r="F613" s="28"/>
      <c r="G613" s="27"/>
      <c r="H613" s="27"/>
      <c r="I613" s="29"/>
      <c r="J613" s="30"/>
      <c r="K613" s="30"/>
      <c r="L613" s="30"/>
      <c r="M613" s="198"/>
      <c r="N613" s="198"/>
      <c r="O613" s="28"/>
      <c r="P613" s="28"/>
      <c r="Q613" s="197"/>
      <c r="R613" s="197"/>
      <c r="S613" s="197"/>
      <c r="T613" s="197"/>
    </row>
    <row r="614" spans="1:20" ht="15.5" x14ac:dyDescent="0.35">
      <c r="A614" s="30"/>
      <c r="B614" s="27"/>
      <c r="C614" s="27"/>
      <c r="D614" s="27"/>
      <c r="E614" s="27"/>
      <c r="F614" s="28"/>
      <c r="G614" s="27"/>
      <c r="H614" s="27"/>
      <c r="I614" s="29"/>
      <c r="J614" s="30"/>
      <c r="K614" s="30"/>
      <c r="L614" s="30"/>
      <c r="M614" s="198"/>
      <c r="N614" s="198"/>
      <c r="O614" s="28"/>
      <c r="P614" s="28"/>
      <c r="Q614" s="197"/>
      <c r="R614" s="197"/>
      <c r="S614" s="197"/>
      <c r="T614" s="197"/>
    </row>
    <row r="615" spans="1:20" ht="15.5" x14ac:dyDescent="0.35">
      <c r="A615" s="30"/>
      <c r="B615" s="27"/>
      <c r="C615" s="27"/>
      <c r="D615" s="27"/>
      <c r="E615" s="27"/>
      <c r="F615" s="28"/>
      <c r="G615" s="27"/>
      <c r="H615" s="27"/>
      <c r="I615" s="29"/>
      <c r="J615" s="30"/>
      <c r="K615" s="30"/>
      <c r="L615" s="30"/>
      <c r="M615" s="198"/>
      <c r="N615" s="198"/>
      <c r="O615" s="28"/>
      <c r="P615" s="28"/>
      <c r="Q615" s="197"/>
      <c r="R615" s="197"/>
      <c r="S615" s="197"/>
      <c r="T615" s="197"/>
    </row>
    <row r="616" spans="1:20" ht="15.5" x14ac:dyDescent="0.35">
      <c r="A616" s="30"/>
      <c r="B616" s="27"/>
      <c r="C616" s="27"/>
      <c r="D616" s="27"/>
      <c r="E616" s="27"/>
      <c r="F616" s="28"/>
      <c r="G616" s="27"/>
      <c r="H616" s="27"/>
      <c r="I616" s="29"/>
      <c r="J616" s="30"/>
      <c r="K616" s="30"/>
      <c r="L616" s="30"/>
      <c r="M616" s="198"/>
      <c r="N616" s="198"/>
      <c r="O616" s="28"/>
      <c r="P616" s="28"/>
      <c r="Q616" s="197"/>
      <c r="R616" s="197"/>
      <c r="S616" s="197"/>
      <c r="T616" s="197"/>
    </row>
    <row r="617" spans="1:20" ht="15.5" x14ac:dyDescent="0.35">
      <c r="A617" s="30"/>
      <c r="B617" s="27"/>
      <c r="C617" s="27"/>
      <c r="D617" s="27"/>
      <c r="E617" s="27"/>
      <c r="F617" s="28"/>
      <c r="G617" s="27"/>
      <c r="H617" s="27"/>
      <c r="I617" s="29"/>
      <c r="J617" s="30"/>
      <c r="K617" s="30"/>
      <c r="L617" s="30"/>
      <c r="M617" s="198"/>
      <c r="N617" s="198"/>
      <c r="O617" s="28"/>
      <c r="P617" s="28"/>
      <c r="Q617" s="197"/>
      <c r="R617" s="197"/>
      <c r="S617" s="197"/>
      <c r="T617" s="197"/>
    </row>
    <row r="618" spans="1:20" ht="15.5" x14ac:dyDescent="0.35">
      <c r="A618" s="30"/>
      <c r="B618" s="27"/>
      <c r="C618" s="27"/>
      <c r="D618" s="27"/>
      <c r="E618" s="27"/>
      <c r="F618" s="28"/>
      <c r="G618" s="27"/>
      <c r="H618" s="27"/>
      <c r="I618" s="29"/>
      <c r="J618" s="30"/>
      <c r="K618" s="30"/>
      <c r="L618" s="30"/>
      <c r="M618" s="198"/>
      <c r="N618" s="198"/>
      <c r="O618" s="28"/>
      <c r="P618" s="28"/>
      <c r="Q618" s="197"/>
      <c r="R618" s="197"/>
      <c r="S618" s="197"/>
      <c r="T618" s="197"/>
    </row>
    <row r="619" spans="1:20" ht="15.5" x14ac:dyDescent="0.35">
      <c r="A619" s="30"/>
      <c r="B619" s="27"/>
      <c r="C619" s="27"/>
      <c r="D619" s="27"/>
      <c r="E619" s="27"/>
      <c r="F619" s="28"/>
      <c r="G619" s="27"/>
      <c r="H619" s="27"/>
      <c r="I619" s="29"/>
      <c r="J619" s="30"/>
      <c r="K619" s="30"/>
      <c r="L619" s="30"/>
      <c r="M619" s="198"/>
      <c r="N619" s="198"/>
      <c r="O619" s="28"/>
      <c r="P619" s="28"/>
      <c r="Q619" s="197"/>
      <c r="R619" s="197"/>
      <c r="S619" s="197"/>
      <c r="T619" s="197"/>
    </row>
    <row r="620" spans="1:20" ht="15.5" x14ac:dyDescent="0.35">
      <c r="A620" s="30"/>
      <c r="B620" s="27"/>
      <c r="C620" s="27"/>
      <c r="D620" s="27"/>
      <c r="E620" s="27"/>
      <c r="F620" s="28"/>
      <c r="G620" s="27"/>
      <c r="H620" s="27"/>
      <c r="I620" s="29"/>
      <c r="J620" s="30"/>
      <c r="K620" s="30"/>
      <c r="L620" s="30"/>
      <c r="M620" s="198"/>
      <c r="N620" s="198"/>
      <c r="O620" s="28"/>
      <c r="P620" s="28"/>
      <c r="Q620" s="197"/>
      <c r="R620" s="197"/>
      <c r="S620" s="197"/>
      <c r="T620" s="197"/>
    </row>
    <row r="621" spans="1:20" ht="15.5" x14ac:dyDescent="0.35">
      <c r="A621" s="30"/>
      <c r="B621" s="27"/>
      <c r="C621" s="27"/>
      <c r="D621" s="27"/>
      <c r="E621" s="27"/>
      <c r="F621" s="28"/>
      <c r="G621" s="27"/>
      <c r="H621" s="27"/>
      <c r="I621" s="29"/>
      <c r="J621" s="30"/>
      <c r="K621" s="30"/>
      <c r="L621" s="30"/>
      <c r="M621" s="198"/>
      <c r="N621" s="198"/>
      <c r="O621" s="28"/>
      <c r="P621" s="28"/>
      <c r="Q621" s="197"/>
      <c r="R621" s="197"/>
      <c r="S621" s="197"/>
      <c r="T621" s="197"/>
    </row>
    <row r="622" spans="1:20" ht="15.5" x14ac:dyDescent="0.35">
      <c r="A622" s="30"/>
      <c r="B622" s="27"/>
      <c r="C622" s="27"/>
      <c r="D622" s="27"/>
      <c r="E622" s="27"/>
      <c r="F622" s="28"/>
      <c r="G622" s="27"/>
      <c r="H622" s="27"/>
      <c r="I622" s="29"/>
      <c r="J622" s="30"/>
      <c r="K622" s="30"/>
      <c r="L622" s="30"/>
      <c r="M622" s="198"/>
      <c r="N622" s="198"/>
      <c r="O622" s="28"/>
      <c r="P622" s="28"/>
      <c r="Q622" s="197"/>
      <c r="R622" s="197"/>
      <c r="S622" s="197"/>
      <c r="T622" s="197"/>
    </row>
    <row r="623" spans="1:20" ht="15.5" x14ac:dyDescent="0.35">
      <c r="A623" s="30"/>
      <c r="B623" s="27"/>
      <c r="C623" s="27"/>
      <c r="D623" s="27"/>
      <c r="E623" s="27"/>
      <c r="F623" s="28"/>
      <c r="G623" s="27"/>
      <c r="H623" s="27"/>
      <c r="I623" s="29"/>
      <c r="J623" s="30"/>
      <c r="K623" s="30"/>
      <c r="L623" s="30"/>
      <c r="M623" s="198"/>
      <c r="N623" s="198"/>
      <c r="O623" s="28"/>
      <c r="P623" s="28"/>
      <c r="Q623" s="197"/>
      <c r="R623" s="197"/>
      <c r="S623" s="197"/>
      <c r="T623" s="197"/>
    </row>
    <row r="624" spans="1:20" ht="15.5" x14ac:dyDescent="0.35">
      <c r="A624" s="30"/>
      <c r="B624" s="27"/>
      <c r="C624" s="27"/>
      <c r="D624" s="27"/>
      <c r="E624" s="27"/>
      <c r="F624" s="28"/>
      <c r="G624" s="27"/>
      <c r="H624" s="27"/>
      <c r="I624" s="29"/>
      <c r="J624" s="30"/>
      <c r="K624" s="30"/>
      <c r="L624" s="30"/>
      <c r="M624" s="198"/>
      <c r="N624" s="198"/>
      <c r="O624" s="28"/>
      <c r="P624" s="28"/>
      <c r="Q624" s="197"/>
      <c r="R624" s="197"/>
      <c r="S624" s="197"/>
      <c r="T624" s="197"/>
    </row>
    <row r="625" spans="1:20" ht="15.5" x14ac:dyDescent="0.35">
      <c r="A625" s="30"/>
      <c r="B625" s="27"/>
      <c r="C625" s="27"/>
      <c r="D625" s="27"/>
      <c r="E625" s="27"/>
      <c r="F625" s="28"/>
      <c r="G625" s="27"/>
      <c r="H625" s="27"/>
      <c r="I625" s="29"/>
      <c r="J625" s="30"/>
      <c r="K625" s="30"/>
      <c r="L625" s="30"/>
      <c r="M625" s="198"/>
      <c r="N625" s="198"/>
      <c r="O625" s="28"/>
      <c r="P625" s="28"/>
      <c r="Q625" s="197"/>
      <c r="R625" s="197"/>
      <c r="S625" s="197"/>
      <c r="T625" s="197"/>
    </row>
    <row r="626" spans="1:20" ht="15.5" x14ac:dyDescent="0.35">
      <c r="A626" s="30"/>
      <c r="B626" s="27"/>
      <c r="C626" s="27"/>
      <c r="D626" s="27"/>
      <c r="E626" s="27"/>
      <c r="F626" s="28"/>
      <c r="G626" s="27"/>
      <c r="H626" s="27"/>
      <c r="I626" s="29"/>
      <c r="J626" s="30"/>
      <c r="K626" s="30"/>
      <c r="L626" s="30"/>
      <c r="M626" s="198"/>
      <c r="N626" s="198"/>
      <c r="O626" s="28"/>
      <c r="P626" s="28"/>
      <c r="Q626" s="197"/>
      <c r="R626" s="197"/>
      <c r="S626" s="197"/>
      <c r="T626" s="197"/>
    </row>
    <row r="627" spans="1:20" ht="15.5" x14ac:dyDescent="0.35">
      <c r="A627" s="30"/>
      <c r="B627" s="27"/>
      <c r="C627" s="27"/>
      <c r="D627" s="27"/>
      <c r="E627" s="27"/>
      <c r="F627" s="28"/>
      <c r="G627" s="27"/>
      <c r="H627" s="27"/>
      <c r="I627" s="29"/>
      <c r="J627" s="30"/>
      <c r="K627" s="30"/>
      <c r="L627" s="30"/>
      <c r="M627" s="198"/>
      <c r="N627" s="198"/>
      <c r="O627" s="28"/>
      <c r="P627" s="28"/>
      <c r="Q627" s="197"/>
      <c r="R627" s="197"/>
      <c r="S627" s="197"/>
      <c r="T627" s="197"/>
    </row>
    <row r="628" spans="1:20" ht="15.5" x14ac:dyDescent="0.35">
      <c r="A628" s="30"/>
      <c r="B628" s="27"/>
      <c r="C628" s="27"/>
      <c r="D628" s="27"/>
      <c r="E628" s="27"/>
      <c r="F628" s="28"/>
      <c r="G628" s="27"/>
      <c r="H628" s="27"/>
      <c r="I628" s="29"/>
      <c r="J628" s="30"/>
      <c r="K628" s="30"/>
      <c r="L628" s="30"/>
      <c r="M628" s="198"/>
      <c r="N628" s="198"/>
      <c r="O628" s="28"/>
      <c r="P628" s="28"/>
      <c r="Q628" s="197"/>
      <c r="R628" s="197"/>
      <c r="S628" s="197"/>
      <c r="T628" s="197"/>
    </row>
    <row r="629" spans="1:20" ht="15.5" x14ac:dyDescent="0.35">
      <c r="A629" s="30"/>
      <c r="B629" s="27"/>
      <c r="C629" s="27"/>
      <c r="D629" s="27"/>
      <c r="E629" s="27"/>
      <c r="F629" s="28"/>
      <c r="G629" s="27"/>
      <c r="H629" s="27"/>
      <c r="I629" s="29"/>
      <c r="J629" s="30"/>
      <c r="K629" s="30"/>
      <c r="L629" s="30"/>
      <c r="M629" s="198"/>
      <c r="N629" s="198"/>
      <c r="O629" s="28"/>
      <c r="P629" s="28"/>
      <c r="Q629" s="197"/>
      <c r="R629" s="197"/>
      <c r="S629" s="197"/>
      <c r="T629" s="197"/>
    </row>
    <row r="630" spans="1:20" ht="15.5" x14ac:dyDescent="0.35">
      <c r="A630" s="30"/>
      <c r="B630" s="27"/>
      <c r="C630" s="27"/>
      <c r="D630" s="27"/>
      <c r="E630" s="27"/>
      <c r="F630" s="28"/>
      <c r="G630" s="27"/>
      <c r="H630" s="27"/>
      <c r="I630" s="29"/>
      <c r="J630" s="30"/>
      <c r="K630" s="30"/>
      <c r="L630" s="30"/>
      <c r="M630" s="198"/>
      <c r="N630" s="198"/>
      <c r="O630" s="28"/>
      <c r="P630" s="28"/>
      <c r="Q630" s="197"/>
      <c r="R630" s="197"/>
      <c r="S630" s="197"/>
      <c r="T630" s="197"/>
    </row>
    <row r="631" spans="1:20" ht="15.5" x14ac:dyDescent="0.35">
      <c r="A631" s="30"/>
      <c r="B631" s="27"/>
      <c r="C631" s="27"/>
      <c r="D631" s="27"/>
      <c r="E631" s="27"/>
      <c r="F631" s="28"/>
      <c r="G631" s="27"/>
      <c r="H631" s="27"/>
      <c r="I631" s="29"/>
      <c r="J631" s="30"/>
      <c r="K631" s="30"/>
      <c r="L631" s="30"/>
      <c r="M631" s="198"/>
      <c r="N631" s="198"/>
      <c r="O631" s="28"/>
      <c r="P631" s="28"/>
      <c r="Q631" s="197"/>
      <c r="R631" s="197"/>
      <c r="S631" s="197"/>
      <c r="T631" s="197"/>
    </row>
    <row r="632" spans="1:20" ht="15.5" x14ac:dyDescent="0.35">
      <c r="A632" s="30"/>
      <c r="B632" s="27"/>
      <c r="C632" s="27"/>
      <c r="D632" s="27"/>
      <c r="E632" s="27"/>
      <c r="F632" s="28"/>
      <c r="G632" s="27"/>
      <c r="H632" s="27"/>
      <c r="I632" s="29"/>
      <c r="J632" s="30"/>
      <c r="K632" s="30"/>
      <c r="L632" s="30"/>
      <c r="M632" s="198"/>
      <c r="N632" s="198"/>
      <c r="O632" s="28"/>
      <c r="P632" s="28"/>
      <c r="Q632" s="197"/>
      <c r="R632" s="197"/>
      <c r="S632" s="197"/>
      <c r="T632" s="197"/>
    </row>
    <row r="633" spans="1:20" ht="15.5" x14ac:dyDescent="0.35">
      <c r="A633" s="30"/>
      <c r="B633" s="27"/>
      <c r="C633" s="27"/>
      <c r="D633" s="27"/>
      <c r="E633" s="27"/>
      <c r="F633" s="28"/>
      <c r="G633" s="27"/>
      <c r="H633" s="27"/>
      <c r="I633" s="29"/>
      <c r="J633" s="30"/>
      <c r="K633" s="30"/>
      <c r="L633" s="30"/>
      <c r="M633" s="198"/>
      <c r="N633" s="198"/>
      <c r="O633" s="28"/>
      <c r="P633" s="28"/>
      <c r="Q633" s="197"/>
      <c r="R633" s="197"/>
      <c r="S633" s="197"/>
      <c r="T633" s="197"/>
    </row>
    <row r="634" spans="1:20" ht="15.5" x14ac:dyDescent="0.35">
      <c r="A634" s="30"/>
      <c r="B634" s="27"/>
      <c r="C634" s="27"/>
      <c r="D634" s="27"/>
      <c r="E634" s="27"/>
      <c r="F634" s="28"/>
      <c r="G634" s="27"/>
      <c r="H634" s="27"/>
      <c r="I634" s="29"/>
      <c r="J634" s="30"/>
      <c r="K634" s="30"/>
      <c r="L634" s="30"/>
      <c r="M634" s="198"/>
      <c r="N634" s="198"/>
      <c r="O634" s="28"/>
      <c r="P634" s="28"/>
      <c r="Q634" s="197"/>
      <c r="R634" s="197"/>
      <c r="S634" s="197"/>
      <c r="T634" s="197"/>
    </row>
    <row r="635" spans="1:20" ht="15.5" x14ac:dyDescent="0.35">
      <c r="A635" s="30"/>
      <c r="B635" s="27"/>
      <c r="C635" s="27"/>
      <c r="D635" s="27"/>
      <c r="E635" s="27"/>
      <c r="F635" s="28"/>
      <c r="G635" s="27"/>
      <c r="H635" s="27"/>
      <c r="I635" s="29"/>
      <c r="J635" s="30"/>
      <c r="K635" s="30"/>
      <c r="L635" s="30"/>
      <c r="M635" s="198"/>
      <c r="N635" s="198"/>
      <c r="O635" s="28"/>
      <c r="P635" s="28"/>
      <c r="Q635" s="197"/>
      <c r="R635" s="197"/>
      <c r="S635" s="197"/>
      <c r="T635" s="197"/>
    </row>
    <row r="636" spans="1:20" ht="15.5" x14ac:dyDescent="0.35">
      <c r="A636" s="30"/>
      <c r="B636" s="27"/>
      <c r="C636" s="27"/>
      <c r="D636" s="27"/>
      <c r="E636" s="27"/>
      <c r="F636" s="28"/>
      <c r="G636" s="27"/>
      <c r="H636" s="27"/>
      <c r="I636" s="29"/>
      <c r="J636" s="30"/>
      <c r="K636" s="30"/>
      <c r="L636" s="30"/>
      <c r="M636" s="198"/>
      <c r="N636" s="198"/>
      <c r="O636" s="28"/>
      <c r="P636" s="28"/>
      <c r="Q636" s="197"/>
      <c r="R636" s="197"/>
      <c r="S636" s="197"/>
      <c r="T636" s="197"/>
    </row>
    <row r="637" spans="1:20" ht="15.5" x14ac:dyDescent="0.35">
      <c r="A637" s="30"/>
      <c r="B637" s="27"/>
      <c r="C637" s="27"/>
      <c r="D637" s="27"/>
      <c r="E637" s="27"/>
      <c r="F637" s="28"/>
      <c r="G637" s="27"/>
      <c r="H637" s="27"/>
      <c r="I637" s="29"/>
      <c r="J637" s="30"/>
      <c r="K637" s="30"/>
      <c r="L637" s="30"/>
      <c r="M637" s="198"/>
      <c r="N637" s="198"/>
      <c r="O637" s="28"/>
      <c r="P637" s="28"/>
      <c r="Q637" s="197"/>
      <c r="R637" s="197"/>
      <c r="S637" s="197"/>
      <c r="T637" s="197"/>
    </row>
    <row r="638" spans="1:20" ht="15.5" x14ac:dyDescent="0.35">
      <c r="A638" s="30"/>
      <c r="B638" s="27"/>
      <c r="C638" s="27"/>
      <c r="D638" s="27"/>
      <c r="E638" s="27"/>
      <c r="F638" s="28"/>
      <c r="G638" s="27"/>
      <c r="H638" s="27"/>
      <c r="I638" s="29"/>
      <c r="J638" s="30"/>
      <c r="K638" s="30"/>
      <c r="L638" s="30"/>
      <c r="M638" s="198"/>
      <c r="N638" s="198"/>
      <c r="O638" s="28"/>
      <c r="P638" s="28"/>
      <c r="Q638" s="197"/>
      <c r="R638" s="197"/>
      <c r="S638" s="197"/>
      <c r="T638" s="197"/>
    </row>
    <row r="639" spans="1:20" ht="15.5" x14ac:dyDescent="0.35">
      <c r="A639" s="30"/>
      <c r="B639" s="27"/>
      <c r="C639" s="27"/>
      <c r="D639" s="27"/>
      <c r="E639" s="27"/>
      <c r="F639" s="28"/>
      <c r="G639" s="27"/>
      <c r="H639" s="27"/>
      <c r="I639" s="29"/>
      <c r="J639" s="30"/>
      <c r="K639" s="30"/>
      <c r="L639" s="30"/>
      <c r="M639" s="198"/>
      <c r="N639" s="198"/>
      <c r="O639" s="28"/>
      <c r="P639" s="28"/>
      <c r="Q639" s="197"/>
      <c r="R639" s="197"/>
      <c r="S639" s="197"/>
      <c r="T639" s="197"/>
    </row>
    <row r="640" spans="1:20" ht="15.5" x14ac:dyDescent="0.35">
      <c r="A640" s="30"/>
      <c r="B640" s="27"/>
      <c r="C640" s="27"/>
      <c r="D640" s="27"/>
      <c r="E640" s="27"/>
      <c r="F640" s="28"/>
      <c r="G640" s="27"/>
      <c r="H640" s="27"/>
      <c r="I640" s="29"/>
      <c r="J640" s="30"/>
      <c r="K640" s="30"/>
      <c r="L640" s="30"/>
      <c r="M640" s="198"/>
      <c r="N640" s="198"/>
      <c r="O640" s="28"/>
      <c r="P640" s="28"/>
      <c r="Q640" s="197"/>
      <c r="R640" s="197"/>
      <c r="S640" s="197"/>
      <c r="T640" s="197"/>
    </row>
    <row r="641" spans="1:20" ht="15.5" x14ac:dyDescent="0.35">
      <c r="A641" s="30"/>
      <c r="B641" s="27"/>
      <c r="C641" s="27"/>
      <c r="D641" s="27"/>
      <c r="E641" s="27"/>
      <c r="F641" s="28"/>
      <c r="G641" s="27"/>
      <c r="H641" s="27"/>
      <c r="I641" s="29"/>
      <c r="J641" s="30"/>
      <c r="K641" s="30"/>
      <c r="L641" s="30"/>
      <c r="M641" s="198"/>
      <c r="N641" s="198"/>
      <c r="O641" s="28"/>
      <c r="P641" s="28"/>
      <c r="Q641" s="197"/>
      <c r="R641" s="197"/>
      <c r="S641" s="197"/>
      <c r="T641" s="197"/>
    </row>
    <row r="642" spans="1:20" ht="15.5" x14ac:dyDescent="0.35">
      <c r="A642" s="30"/>
      <c r="B642" s="27"/>
      <c r="C642" s="27"/>
      <c r="D642" s="27"/>
      <c r="E642" s="27"/>
      <c r="F642" s="28"/>
      <c r="G642" s="27"/>
      <c r="H642" s="27"/>
      <c r="I642" s="29"/>
      <c r="J642" s="30"/>
      <c r="K642" s="30"/>
      <c r="L642" s="30"/>
      <c r="M642" s="198"/>
      <c r="N642" s="198"/>
      <c r="O642" s="28"/>
      <c r="P642" s="28"/>
      <c r="Q642" s="197"/>
      <c r="R642" s="197"/>
      <c r="S642" s="197"/>
      <c r="T642" s="197"/>
    </row>
    <row r="643" spans="1:20" ht="15.5" x14ac:dyDescent="0.35">
      <c r="A643" s="30"/>
      <c r="B643" s="27"/>
      <c r="C643" s="27"/>
      <c r="D643" s="27"/>
      <c r="E643" s="27"/>
      <c r="F643" s="28"/>
      <c r="G643" s="27"/>
      <c r="H643" s="27"/>
      <c r="I643" s="29"/>
      <c r="J643" s="30"/>
      <c r="K643" s="30"/>
      <c r="L643" s="30"/>
      <c r="M643" s="198"/>
      <c r="N643" s="198"/>
      <c r="O643" s="28"/>
      <c r="P643" s="28"/>
      <c r="Q643" s="197"/>
      <c r="R643" s="197"/>
      <c r="S643" s="197"/>
      <c r="T643" s="197"/>
    </row>
    <row r="644" spans="1:20" ht="15.5" x14ac:dyDescent="0.35">
      <c r="A644" s="30"/>
      <c r="B644" s="27"/>
      <c r="C644" s="27"/>
      <c r="D644" s="27"/>
      <c r="E644" s="27"/>
      <c r="F644" s="28"/>
      <c r="G644" s="27"/>
      <c r="H644" s="27"/>
      <c r="I644" s="29"/>
      <c r="J644" s="30"/>
      <c r="K644" s="30"/>
      <c r="L644" s="30"/>
      <c r="M644" s="198"/>
      <c r="N644" s="198"/>
      <c r="O644" s="28"/>
      <c r="P644" s="28"/>
      <c r="Q644" s="197"/>
      <c r="R644" s="197"/>
      <c r="S644" s="197"/>
      <c r="T644" s="197"/>
    </row>
    <row r="645" spans="1:20" ht="15.5" x14ac:dyDescent="0.35">
      <c r="A645" s="30"/>
      <c r="B645" s="27"/>
      <c r="C645" s="27"/>
      <c r="D645" s="27"/>
      <c r="E645" s="27"/>
      <c r="F645" s="28"/>
      <c r="G645" s="27"/>
      <c r="H645" s="27"/>
      <c r="I645" s="29"/>
      <c r="J645" s="30"/>
      <c r="K645" s="30"/>
      <c r="L645" s="30"/>
      <c r="M645" s="198"/>
      <c r="N645" s="198"/>
      <c r="O645" s="28"/>
      <c r="P645" s="28"/>
      <c r="Q645" s="197"/>
      <c r="R645" s="197"/>
      <c r="S645" s="197"/>
      <c r="T645" s="197"/>
    </row>
    <row r="646" spans="1:20" ht="15.5" x14ac:dyDescent="0.35">
      <c r="A646" s="30"/>
      <c r="B646" s="27"/>
      <c r="C646" s="27"/>
      <c r="D646" s="27"/>
      <c r="E646" s="27"/>
      <c r="F646" s="28"/>
      <c r="G646" s="27"/>
      <c r="H646" s="27"/>
      <c r="I646" s="29"/>
      <c r="J646" s="30"/>
      <c r="K646" s="30"/>
      <c r="L646" s="30"/>
      <c r="M646" s="198"/>
      <c r="N646" s="198"/>
      <c r="O646" s="28"/>
      <c r="P646" s="28"/>
      <c r="Q646" s="197"/>
      <c r="R646" s="197"/>
      <c r="S646" s="197"/>
      <c r="T646" s="197"/>
    </row>
    <row r="647" spans="1:20" ht="15.5" x14ac:dyDescent="0.35">
      <c r="A647" s="30"/>
      <c r="B647" s="27"/>
      <c r="C647" s="27"/>
      <c r="D647" s="27"/>
      <c r="E647" s="27"/>
      <c r="F647" s="28"/>
      <c r="G647" s="27"/>
      <c r="H647" s="27"/>
      <c r="I647" s="29"/>
      <c r="J647" s="30"/>
      <c r="K647" s="30"/>
      <c r="L647" s="30"/>
      <c r="M647" s="198"/>
      <c r="N647" s="198"/>
      <c r="O647" s="28"/>
      <c r="P647" s="28"/>
      <c r="Q647" s="197"/>
      <c r="R647" s="197"/>
      <c r="S647" s="197"/>
      <c r="T647" s="197"/>
    </row>
    <row r="648" spans="1:20" ht="15.5" x14ac:dyDescent="0.35">
      <c r="A648" s="30"/>
      <c r="B648" s="27"/>
      <c r="C648" s="27"/>
      <c r="D648" s="27"/>
      <c r="E648" s="27"/>
      <c r="F648" s="28"/>
      <c r="G648" s="27"/>
      <c r="H648" s="27"/>
      <c r="I648" s="29"/>
      <c r="J648" s="30"/>
      <c r="K648" s="30"/>
      <c r="L648" s="30"/>
      <c r="M648" s="198"/>
      <c r="N648" s="198"/>
      <c r="O648" s="28"/>
      <c r="P648" s="28"/>
      <c r="Q648" s="197"/>
      <c r="R648" s="197"/>
      <c r="S648" s="197"/>
      <c r="T648" s="197"/>
    </row>
    <row r="649" spans="1:20" ht="15.5" x14ac:dyDescent="0.35">
      <c r="A649" s="30"/>
      <c r="B649" s="27"/>
      <c r="C649" s="27"/>
      <c r="D649" s="27"/>
      <c r="E649" s="27"/>
      <c r="F649" s="28"/>
      <c r="G649" s="27"/>
      <c r="H649" s="27"/>
      <c r="I649" s="29"/>
      <c r="J649" s="30"/>
      <c r="K649" s="30"/>
      <c r="L649" s="30"/>
      <c r="M649" s="198"/>
      <c r="N649" s="198"/>
      <c r="O649" s="28"/>
      <c r="P649" s="28"/>
      <c r="Q649" s="197"/>
      <c r="R649" s="197"/>
      <c r="S649" s="197"/>
      <c r="T649" s="197"/>
    </row>
    <row r="650" spans="1:20" ht="15.5" x14ac:dyDescent="0.35">
      <c r="A650" s="30"/>
      <c r="B650" s="27"/>
      <c r="C650" s="27"/>
      <c r="D650" s="27"/>
      <c r="E650" s="27"/>
      <c r="F650" s="28"/>
      <c r="G650" s="27"/>
      <c r="H650" s="27"/>
      <c r="I650" s="29"/>
      <c r="J650" s="30"/>
      <c r="K650" s="30"/>
      <c r="L650" s="30"/>
      <c r="M650" s="198"/>
      <c r="N650" s="198"/>
      <c r="O650" s="28"/>
      <c r="P650" s="28"/>
      <c r="Q650" s="197"/>
      <c r="R650" s="197"/>
      <c r="S650" s="197"/>
      <c r="T650" s="197"/>
    </row>
    <row r="651" spans="1:20" ht="15.5" x14ac:dyDescent="0.35">
      <c r="A651" s="30"/>
      <c r="B651" s="27"/>
      <c r="C651" s="27"/>
      <c r="D651" s="27"/>
      <c r="E651" s="27"/>
      <c r="F651" s="28"/>
      <c r="G651" s="27"/>
      <c r="H651" s="27"/>
      <c r="I651" s="29"/>
      <c r="J651" s="30"/>
      <c r="K651" s="30"/>
      <c r="L651" s="30"/>
      <c r="M651" s="198"/>
      <c r="N651" s="198"/>
      <c r="O651" s="28"/>
      <c r="P651" s="28"/>
      <c r="Q651" s="197"/>
      <c r="R651" s="197"/>
      <c r="S651" s="197"/>
      <c r="T651" s="197"/>
    </row>
    <row r="652" spans="1:20" ht="15.5" x14ac:dyDescent="0.35">
      <c r="A652" s="30"/>
      <c r="B652" s="27"/>
      <c r="C652" s="27"/>
      <c r="D652" s="27"/>
      <c r="E652" s="27"/>
      <c r="F652" s="28"/>
      <c r="G652" s="27"/>
      <c r="H652" s="27"/>
      <c r="I652" s="29"/>
      <c r="J652" s="30"/>
      <c r="K652" s="30"/>
      <c r="L652" s="30"/>
      <c r="M652" s="198"/>
      <c r="N652" s="198"/>
      <c r="O652" s="28"/>
      <c r="P652" s="28"/>
      <c r="Q652" s="197"/>
      <c r="R652" s="197"/>
      <c r="S652" s="197"/>
      <c r="T652" s="197"/>
    </row>
    <row r="653" spans="1:20" ht="15.5" x14ac:dyDescent="0.35">
      <c r="A653" s="30"/>
      <c r="B653" s="27"/>
      <c r="C653" s="27"/>
      <c r="D653" s="27"/>
      <c r="E653" s="27"/>
      <c r="F653" s="28"/>
      <c r="G653" s="27"/>
      <c r="H653" s="27"/>
      <c r="I653" s="29"/>
      <c r="J653" s="30"/>
      <c r="K653" s="30"/>
      <c r="L653" s="30"/>
      <c r="M653" s="198"/>
      <c r="N653" s="198"/>
      <c r="O653" s="28"/>
      <c r="P653" s="28"/>
      <c r="Q653" s="197"/>
      <c r="R653" s="197"/>
      <c r="S653" s="197"/>
      <c r="T653" s="197"/>
    </row>
    <row r="654" spans="1:20" ht="15.5" x14ac:dyDescent="0.35">
      <c r="A654" s="30"/>
      <c r="B654" s="27"/>
      <c r="C654" s="27"/>
      <c r="D654" s="27"/>
      <c r="E654" s="27"/>
      <c r="F654" s="28"/>
      <c r="G654" s="27"/>
      <c r="H654" s="27"/>
      <c r="I654" s="29"/>
      <c r="J654" s="30"/>
      <c r="K654" s="30"/>
      <c r="L654" s="30"/>
      <c r="M654" s="198"/>
      <c r="N654" s="198"/>
      <c r="O654" s="28"/>
      <c r="P654" s="28"/>
      <c r="Q654" s="197"/>
      <c r="R654" s="197"/>
      <c r="S654" s="197"/>
      <c r="T654" s="197"/>
    </row>
    <row r="655" spans="1:20" ht="15.5" x14ac:dyDescent="0.35">
      <c r="A655" s="30"/>
      <c r="B655" s="27"/>
      <c r="C655" s="27"/>
      <c r="D655" s="27"/>
      <c r="E655" s="27"/>
      <c r="F655" s="28"/>
      <c r="G655" s="27"/>
      <c r="H655" s="27"/>
      <c r="I655" s="29"/>
      <c r="J655" s="30"/>
      <c r="K655" s="30"/>
      <c r="L655" s="30"/>
      <c r="M655" s="198"/>
      <c r="N655" s="198"/>
      <c r="O655" s="28"/>
      <c r="P655" s="28"/>
      <c r="Q655" s="197"/>
      <c r="R655" s="197"/>
      <c r="S655" s="197"/>
      <c r="T655" s="197"/>
    </row>
    <row r="656" spans="1:20" ht="15.5" x14ac:dyDescent="0.35">
      <c r="A656" s="30"/>
      <c r="B656" s="27"/>
      <c r="C656" s="27"/>
      <c r="D656" s="27"/>
      <c r="E656" s="27"/>
      <c r="F656" s="28"/>
      <c r="G656" s="27"/>
      <c r="H656" s="27"/>
      <c r="I656" s="29"/>
      <c r="J656" s="30"/>
      <c r="K656" s="30"/>
      <c r="L656" s="30"/>
      <c r="M656" s="198"/>
      <c r="N656" s="198"/>
      <c r="O656" s="28"/>
      <c r="P656" s="28"/>
      <c r="Q656" s="197"/>
      <c r="R656" s="197"/>
      <c r="S656" s="197"/>
      <c r="T656" s="197"/>
    </row>
    <row r="657" spans="1:20" ht="15.5" x14ac:dyDescent="0.35">
      <c r="A657" s="30"/>
      <c r="B657" s="27"/>
      <c r="C657" s="27"/>
      <c r="D657" s="27"/>
      <c r="E657" s="27"/>
      <c r="F657" s="28"/>
      <c r="G657" s="27"/>
      <c r="H657" s="27"/>
      <c r="I657" s="29"/>
      <c r="J657" s="30"/>
      <c r="K657" s="30"/>
      <c r="L657" s="30"/>
      <c r="M657" s="198"/>
      <c r="N657" s="198"/>
      <c r="O657" s="28"/>
      <c r="P657" s="28"/>
      <c r="Q657" s="197"/>
      <c r="R657" s="197"/>
      <c r="S657" s="197"/>
      <c r="T657" s="197"/>
    </row>
    <row r="658" spans="1:20" ht="15.5" x14ac:dyDescent="0.35">
      <c r="A658" s="30"/>
      <c r="B658" s="27"/>
      <c r="C658" s="27"/>
      <c r="D658" s="27"/>
      <c r="E658" s="27"/>
      <c r="F658" s="28"/>
      <c r="G658" s="27"/>
      <c r="H658" s="27"/>
      <c r="I658" s="29"/>
      <c r="J658" s="30"/>
      <c r="K658" s="30"/>
      <c r="L658" s="30"/>
      <c r="M658" s="198"/>
      <c r="N658" s="198"/>
      <c r="O658" s="28"/>
      <c r="P658" s="28"/>
      <c r="Q658" s="197"/>
      <c r="R658" s="197"/>
      <c r="S658" s="197"/>
      <c r="T658" s="197"/>
    </row>
    <row r="659" spans="1:20" ht="15.5" x14ac:dyDescent="0.35">
      <c r="A659" s="30"/>
      <c r="B659" s="27"/>
      <c r="C659" s="27"/>
      <c r="D659" s="27"/>
      <c r="E659" s="27"/>
      <c r="F659" s="28"/>
      <c r="G659" s="27"/>
      <c r="H659" s="27"/>
      <c r="I659" s="29"/>
      <c r="J659" s="30"/>
      <c r="K659" s="30"/>
      <c r="L659" s="30"/>
      <c r="M659" s="198"/>
      <c r="N659" s="198"/>
      <c r="O659" s="28"/>
      <c r="P659" s="28"/>
      <c r="Q659" s="197"/>
      <c r="R659" s="197"/>
      <c r="S659" s="197"/>
      <c r="T659" s="197"/>
    </row>
    <row r="660" spans="1:20" ht="15.5" x14ac:dyDescent="0.35">
      <c r="A660" s="30"/>
      <c r="B660" s="27"/>
      <c r="C660" s="27"/>
      <c r="D660" s="27"/>
      <c r="E660" s="27"/>
      <c r="F660" s="28"/>
      <c r="G660" s="27"/>
      <c r="H660" s="27"/>
      <c r="I660" s="29"/>
      <c r="J660" s="30"/>
      <c r="K660" s="30"/>
      <c r="L660" s="30"/>
      <c r="M660" s="198"/>
      <c r="N660" s="198"/>
      <c r="O660" s="28"/>
      <c r="P660" s="28"/>
      <c r="Q660" s="197"/>
      <c r="R660" s="197"/>
      <c r="S660" s="197"/>
      <c r="T660" s="197"/>
    </row>
    <row r="661" spans="1:20" ht="15.5" x14ac:dyDescent="0.35">
      <c r="A661" s="30"/>
      <c r="B661" s="27"/>
      <c r="C661" s="27"/>
      <c r="D661" s="27"/>
      <c r="E661" s="27"/>
      <c r="F661" s="28"/>
      <c r="G661" s="27"/>
      <c r="H661" s="27"/>
      <c r="I661" s="29"/>
      <c r="J661" s="30"/>
      <c r="K661" s="30"/>
      <c r="L661" s="30"/>
      <c r="M661" s="198"/>
      <c r="N661" s="198"/>
      <c r="O661" s="28"/>
      <c r="P661" s="28"/>
      <c r="Q661" s="197"/>
      <c r="R661" s="197"/>
      <c r="S661" s="197"/>
      <c r="T661" s="197"/>
    </row>
    <row r="662" spans="1:20" ht="15.5" x14ac:dyDescent="0.35">
      <c r="A662" s="30"/>
      <c r="B662" s="27"/>
      <c r="C662" s="27"/>
      <c r="D662" s="27"/>
      <c r="E662" s="27"/>
      <c r="F662" s="28"/>
      <c r="G662" s="27"/>
      <c r="H662" s="27"/>
      <c r="I662" s="29"/>
      <c r="J662" s="30"/>
      <c r="K662" s="30"/>
      <c r="L662" s="30"/>
      <c r="M662" s="198"/>
      <c r="N662" s="198"/>
      <c r="O662" s="28"/>
      <c r="P662" s="28"/>
      <c r="Q662" s="197"/>
      <c r="R662" s="197"/>
      <c r="S662" s="197"/>
      <c r="T662" s="197"/>
    </row>
    <row r="663" spans="1:20" ht="15.5" x14ac:dyDescent="0.35">
      <c r="A663" s="30"/>
      <c r="B663" s="27"/>
      <c r="C663" s="27"/>
      <c r="D663" s="27"/>
      <c r="E663" s="27"/>
      <c r="F663" s="28"/>
      <c r="G663" s="27"/>
      <c r="H663" s="27"/>
      <c r="I663" s="29"/>
      <c r="J663" s="30"/>
      <c r="K663" s="30"/>
      <c r="L663" s="30"/>
      <c r="M663" s="198"/>
      <c r="N663" s="198"/>
      <c r="O663" s="28"/>
      <c r="P663" s="28"/>
      <c r="Q663" s="197"/>
      <c r="R663" s="197"/>
      <c r="S663" s="197"/>
      <c r="T663" s="197"/>
    </row>
    <row r="664" spans="1:20" ht="15.5" x14ac:dyDescent="0.35">
      <c r="A664" s="30"/>
      <c r="B664" s="27"/>
      <c r="C664" s="27"/>
      <c r="D664" s="27"/>
      <c r="E664" s="27"/>
      <c r="F664" s="28"/>
      <c r="G664" s="27"/>
      <c r="H664" s="27"/>
      <c r="I664" s="29"/>
      <c r="J664" s="30"/>
      <c r="K664" s="30"/>
      <c r="L664" s="30"/>
      <c r="M664" s="198"/>
      <c r="N664" s="198"/>
      <c r="O664" s="28"/>
      <c r="P664" s="28"/>
      <c r="Q664" s="197"/>
      <c r="R664" s="197"/>
      <c r="S664" s="197"/>
      <c r="T664" s="197"/>
    </row>
    <row r="665" spans="1:20" ht="15.5" x14ac:dyDescent="0.35">
      <c r="A665" s="30"/>
      <c r="B665" s="27"/>
      <c r="C665" s="27"/>
      <c r="D665" s="27"/>
      <c r="E665" s="27"/>
      <c r="F665" s="28"/>
      <c r="G665" s="27"/>
      <c r="H665" s="27"/>
      <c r="I665" s="29"/>
      <c r="J665" s="30"/>
      <c r="K665" s="30"/>
      <c r="L665" s="30"/>
      <c r="M665" s="198"/>
      <c r="N665" s="198"/>
      <c r="O665" s="28"/>
      <c r="P665" s="28"/>
      <c r="Q665" s="197"/>
      <c r="R665" s="197"/>
      <c r="S665" s="197"/>
      <c r="T665" s="197"/>
    </row>
    <row r="666" spans="1:20" ht="15.5" x14ac:dyDescent="0.35">
      <c r="A666" s="30"/>
      <c r="B666" s="27"/>
      <c r="C666" s="27"/>
      <c r="D666" s="27"/>
      <c r="E666" s="27"/>
      <c r="F666" s="28"/>
      <c r="G666" s="27"/>
      <c r="H666" s="27"/>
      <c r="I666" s="29"/>
      <c r="J666" s="30"/>
      <c r="K666" s="30"/>
      <c r="L666" s="30"/>
      <c r="M666" s="198"/>
      <c r="N666" s="198"/>
      <c r="O666" s="28"/>
      <c r="P666" s="28"/>
      <c r="Q666" s="197"/>
      <c r="R666" s="197"/>
      <c r="S666" s="197"/>
      <c r="T666" s="197"/>
    </row>
    <row r="667" spans="1:20" ht="15.5" x14ac:dyDescent="0.35">
      <c r="A667" s="30"/>
      <c r="B667" s="27"/>
      <c r="C667" s="27"/>
      <c r="D667" s="27"/>
      <c r="E667" s="27"/>
      <c r="F667" s="28"/>
      <c r="G667" s="27"/>
      <c r="H667" s="27"/>
      <c r="I667" s="29"/>
      <c r="J667" s="30"/>
      <c r="K667" s="30"/>
      <c r="L667" s="30"/>
      <c r="M667" s="198"/>
      <c r="N667" s="198"/>
      <c r="O667" s="28"/>
      <c r="P667" s="28"/>
      <c r="Q667" s="197"/>
      <c r="R667" s="197"/>
      <c r="S667" s="197"/>
      <c r="T667" s="197"/>
    </row>
    <row r="668" spans="1:20" ht="15.5" x14ac:dyDescent="0.35">
      <c r="A668" s="30"/>
      <c r="B668" s="27"/>
      <c r="C668" s="27"/>
      <c r="D668" s="27"/>
      <c r="E668" s="27"/>
      <c r="F668" s="28"/>
      <c r="G668" s="27"/>
      <c r="H668" s="27"/>
      <c r="I668" s="29"/>
      <c r="J668" s="30"/>
      <c r="K668" s="30"/>
      <c r="L668" s="30"/>
      <c r="M668" s="198"/>
      <c r="N668" s="198"/>
      <c r="O668" s="28"/>
      <c r="P668" s="28"/>
      <c r="Q668" s="197"/>
      <c r="R668" s="197"/>
      <c r="S668" s="197"/>
      <c r="T668" s="197"/>
    </row>
    <row r="669" spans="1:20" ht="15.5" x14ac:dyDescent="0.35">
      <c r="A669" s="30"/>
      <c r="B669" s="27"/>
      <c r="C669" s="27"/>
      <c r="D669" s="27"/>
      <c r="E669" s="27"/>
      <c r="F669" s="28"/>
      <c r="G669" s="27"/>
      <c r="H669" s="27"/>
      <c r="I669" s="29"/>
      <c r="J669" s="30"/>
      <c r="K669" s="30"/>
      <c r="L669" s="30"/>
      <c r="M669" s="198"/>
      <c r="N669" s="198"/>
      <c r="O669" s="28"/>
      <c r="P669" s="28"/>
      <c r="Q669" s="197"/>
      <c r="R669" s="197"/>
      <c r="S669" s="197"/>
      <c r="T669" s="197"/>
    </row>
    <row r="670" spans="1:20" ht="15.5" x14ac:dyDescent="0.35">
      <c r="A670" s="30"/>
      <c r="B670" s="27"/>
      <c r="C670" s="27"/>
      <c r="D670" s="27"/>
      <c r="E670" s="27"/>
      <c r="F670" s="28"/>
      <c r="G670" s="27"/>
      <c r="H670" s="27"/>
      <c r="I670" s="29"/>
      <c r="J670" s="30"/>
      <c r="K670" s="30"/>
      <c r="L670" s="30"/>
      <c r="M670" s="198"/>
      <c r="N670" s="198"/>
      <c r="O670" s="28"/>
      <c r="P670" s="28"/>
      <c r="Q670" s="197"/>
      <c r="R670" s="197"/>
      <c r="S670" s="197"/>
      <c r="T670" s="197"/>
    </row>
    <row r="671" spans="1:20" ht="15.5" x14ac:dyDescent="0.35">
      <c r="A671" s="30"/>
      <c r="B671" s="27"/>
      <c r="C671" s="27"/>
      <c r="D671" s="27"/>
      <c r="E671" s="27"/>
      <c r="F671" s="28"/>
      <c r="G671" s="27"/>
      <c r="H671" s="27"/>
      <c r="I671" s="29"/>
      <c r="J671" s="30"/>
      <c r="K671" s="30"/>
      <c r="L671" s="30"/>
      <c r="M671" s="198"/>
      <c r="N671" s="198"/>
      <c r="O671" s="28"/>
      <c r="P671" s="28"/>
      <c r="Q671" s="197"/>
      <c r="R671" s="197"/>
      <c r="S671" s="197"/>
      <c r="T671" s="197"/>
    </row>
    <row r="672" spans="1:20" ht="15.5" x14ac:dyDescent="0.35">
      <c r="A672" s="30"/>
      <c r="B672" s="27"/>
      <c r="C672" s="27"/>
      <c r="D672" s="27"/>
      <c r="E672" s="27"/>
      <c r="F672" s="28"/>
      <c r="G672" s="27"/>
      <c r="H672" s="27"/>
      <c r="I672" s="29"/>
      <c r="J672" s="30"/>
      <c r="K672" s="30"/>
      <c r="L672" s="30"/>
      <c r="M672" s="198"/>
      <c r="N672" s="198"/>
      <c r="O672" s="28"/>
      <c r="P672" s="28"/>
      <c r="Q672" s="197"/>
      <c r="R672" s="197"/>
      <c r="S672" s="197"/>
      <c r="T672" s="197"/>
    </row>
    <row r="673" spans="1:20" ht="15.5" x14ac:dyDescent="0.35">
      <c r="A673" s="30"/>
      <c r="B673" s="27"/>
      <c r="C673" s="27"/>
      <c r="D673" s="27"/>
      <c r="E673" s="27"/>
      <c r="F673" s="28"/>
      <c r="G673" s="27"/>
      <c r="H673" s="27"/>
      <c r="I673" s="29"/>
      <c r="J673" s="30"/>
      <c r="K673" s="30"/>
      <c r="L673" s="30"/>
      <c r="M673" s="198"/>
      <c r="N673" s="198"/>
      <c r="O673" s="28"/>
      <c r="P673" s="28"/>
      <c r="Q673" s="197"/>
      <c r="R673" s="197"/>
      <c r="S673" s="197"/>
      <c r="T673" s="197"/>
    </row>
    <row r="674" spans="1:20" ht="15.5" x14ac:dyDescent="0.35">
      <c r="A674" s="30"/>
      <c r="B674" s="27"/>
      <c r="C674" s="27"/>
      <c r="D674" s="27"/>
      <c r="E674" s="27"/>
      <c r="F674" s="28"/>
      <c r="G674" s="27"/>
      <c r="H674" s="27"/>
      <c r="I674" s="29"/>
      <c r="J674" s="30"/>
      <c r="K674" s="30"/>
      <c r="L674" s="30"/>
      <c r="M674" s="198"/>
      <c r="N674" s="198"/>
      <c r="O674" s="28"/>
      <c r="P674" s="28"/>
      <c r="Q674" s="197"/>
      <c r="R674" s="197"/>
      <c r="S674" s="197"/>
      <c r="T674" s="197"/>
    </row>
    <row r="675" spans="1:20" ht="15.5" x14ac:dyDescent="0.35">
      <c r="A675" s="30"/>
      <c r="B675" s="27"/>
      <c r="C675" s="27"/>
      <c r="D675" s="27"/>
      <c r="E675" s="27"/>
      <c r="F675" s="28"/>
      <c r="G675" s="27"/>
      <c r="H675" s="27"/>
      <c r="I675" s="29"/>
      <c r="J675" s="30"/>
      <c r="K675" s="30"/>
      <c r="L675" s="30"/>
      <c r="M675" s="198"/>
      <c r="N675" s="198"/>
      <c r="O675" s="28"/>
      <c r="P675" s="28"/>
      <c r="Q675" s="197"/>
      <c r="R675" s="197"/>
      <c r="S675" s="197"/>
      <c r="T675" s="197"/>
    </row>
    <row r="676" spans="1:20" ht="15.5" x14ac:dyDescent="0.35">
      <c r="A676" s="30"/>
      <c r="B676" s="27"/>
      <c r="C676" s="27"/>
      <c r="D676" s="27"/>
      <c r="E676" s="27"/>
      <c r="F676" s="28"/>
      <c r="G676" s="27"/>
      <c r="H676" s="27"/>
      <c r="I676" s="29"/>
      <c r="J676" s="30"/>
      <c r="K676" s="30"/>
      <c r="L676" s="30"/>
      <c r="M676" s="198"/>
      <c r="N676" s="198"/>
      <c r="O676" s="28"/>
      <c r="P676" s="28"/>
      <c r="Q676" s="197"/>
      <c r="R676" s="197"/>
      <c r="S676" s="197"/>
      <c r="T676" s="197"/>
    </row>
    <row r="677" spans="1:20" ht="15.5" x14ac:dyDescent="0.35">
      <c r="A677" s="30"/>
      <c r="B677" s="27"/>
      <c r="C677" s="27"/>
      <c r="D677" s="27"/>
      <c r="E677" s="27"/>
      <c r="F677" s="28"/>
      <c r="G677" s="27"/>
      <c r="H677" s="27"/>
      <c r="I677" s="29"/>
      <c r="J677" s="30"/>
      <c r="K677" s="30"/>
      <c r="L677" s="30"/>
      <c r="M677" s="198"/>
      <c r="N677" s="198"/>
      <c r="O677" s="28"/>
      <c r="P677" s="28"/>
      <c r="Q677" s="197"/>
      <c r="R677" s="197"/>
      <c r="S677" s="197"/>
      <c r="T677" s="197"/>
    </row>
    <row r="678" spans="1:20" ht="15.5" x14ac:dyDescent="0.35">
      <c r="A678" s="30"/>
      <c r="B678" s="27"/>
      <c r="C678" s="27"/>
      <c r="D678" s="27"/>
      <c r="E678" s="27"/>
      <c r="F678" s="28"/>
      <c r="G678" s="27"/>
      <c r="H678" s="27"/>
      <c r="I678" s="29"/>
      <c r="J678" s="30"/>
      <c r="K678" s="30"/>
      <c r="L678" s="30"/>
      <c r="M678" s="198"/>
      <c r="N678" s="198"/>
      <c r="O678" s="28"/>
      <c r="P678" s="28"/>
      <c r="Q678" s="197"/>
      <c r="R678" s="197"/>
      <c r="S678" s="197"/>
      <c r="T678" s="197"/>
    </row>
    <row r="679" spans="1:20" ht="15.5" x14ac:dyDescent="0.35">
      <c r="A679" s="30"/>
      <c r="B679" s="27"/>
      <c r="C679" s="27"/>
      <c r="D679" s="27"/>
      <c r="E679" s="27"/>
      <c r="F679" s="28"/>
      <c r="G679" s="27"/>
      <c r="H679" s="27"/>
      <c r="I679" s="29"/>
      <c r="J679" s="30"/>
      <c r="K679" s="30"/>
      <c r="L679" s="30"/>
      <c r="M679" s="198"/>
      <c r="N679" s="198"/>
      <c r="O679" s="28"/>
      <c r="P679" s="28"/>
      <c r="Q679" s="197"/>
      <c r="R679" s="197"/>
      <c r="S679" s="197"/>
      <c r="T679" s="197"/>
    </row>
    <row r="680" spans="1:20" ht="15.5" x14ac:dyDescent="0.35">
      <c r="A680" s="30"/>
      <c r="B680" s="27"/>
      <c r="C680" s="27"/>
      <c r="D680" s="27"/>
      <c r="E680" s="27"/>
      <c r="F680" s="28"/>
      <c r="G680" s="27"/>
      <c r="H680" s="27"/>
      <c r="I680" s="29"/>
      <c r="J680" s="30"/>
      <c r="K680" s="30"/>
      <c r="L680" s="30"/>
      <c r="M680" s="198"/>
      <c r="N680" s="198"/>
      <c r="O680" s="28"/>
      <c r="P680" s="28"/>
      <c r="Q680" s="197"/>
      <c r="R680" s="197"/>
      <c r="S680" s="197"/>
      <c r="T680" s="197"/>
    </row>
    <row r="681" spans="1:20" ht="15.5" x14ac:dyDescent="0.35">
      <c r="A681" s="30"/>
      <c r="B681" s="27"/>
      <c r="C681" s="27"/>
      <c r="D681" s="27"/>
      <c r="E681" s="27"/>
      <c r="F681" s="28"/>
      <c r="G681" s="27"/>
      <c r="H681" s="27"/>
      <c r="I681" s="29"/>
      <c r="J681" s="30"/>
      <c r="K681" s="30"/>
      <c r="L681" s="30"/>
      <c r="M681" s="198"/>
      <c r="N681" s="198"/>
      <c r="O681" s="28"/>
      <c r="P681" s="28"/>
      <c r="Q681" s="197"/>
      <c r="R681" s="197"/>
      <c r="S681" s="197"/>
      <c r="T681" s="197"/>
    </row>
    <row r="682" spans="1:20" ht="15.5" x14ac:dyDescent="0.35">
      <c r="A682" s="30"/>
      <c r="B682" s="27"/>
      <c r="C682" s="27"/>
      <c r="D682" s="27"/>
      <c r="E682" s="27"/>
      <c r="F682" s="28"/>
      <c r="G682" s="27"/>
      <c r="H682" s="27"/>
      <c r="I682" s="29"/>
      <c r="J682" s="30"/>
      <c r="K682" s="30"/>
      <c r="L682" s="30"/>
      <c r="M682" s="198"/>
      <c r="N682" s="198"/>
      <c r="O682" s="28"/>
      <c r="P682" s="28"/>
      <c r="Q682" s="197"/>
      <c r="R682" s="197"/>
      <c r="S682" s="197"/>
      <c r="T682" s="197"/>
    </row>
    <row r="683" spans="1:20" ht="15.5" x14ac:dyDescent="0.35">
      <c r="A683" s="30"/>
      <c r="B683" s="27"/>
      <c r="C683" s="27"/>
      <c r="D683" s="27"/>
      <c r="E683" s="27"/>
      <c r="F683" s="28"/>
      <c r="G683" s="27"/>
      <c r="H683" s="27"/>
      <c r="I683" s="29"/>
      <c r="J683" s="30"/>
      <c r="K683" s="30"/>
      <c r="L683" s="30"/>
      <c r="M683" s="198"/>
      <c r="N683" s="198"/>
      <c r="O683" s="28"/>
      <c r="P683" s="28"/>
      <c r="Q683" s="197"/>
      <c r="R683" s="197"/>
      <c r="S683" s="197"/>
      <c r="T683" s="197"/>
    </row>
    <row r="684" spans="1:20" ht="15.5" x14ac:dyDescent="0.35">
      <c r="A684" s="30"/>
      <c r="B684" s="27"/>
      <c r="C684" s="27"/>
      <c r="D684" s="27"/>
      <c r="E684" s="27"/>
      <c r="F684" s="28"/>
      <c r="G684" s="27"/>
      <c r="H684" s="27"/>
      <c r="I684" s="29"/>
      <c r="J684" s="30"/>
      <c r="K684" s="30"/>
      <c r="L684" s="30"/>
      <c r="M684" s="198"/>
      <c r="N684" s="198"/>
      <c r="O684" s="28"/>
      <c r="P684" s="28"/>
      <c r="Q684" s="197"/>
      <c r="R684" s="197"/>
      <c r="S684" s="197"/>
      <c r="T684" s="197"/>
    </row>
    <row r="685" spans="1:20" ht="15.5" x14ac:dyDescent="0.35">
      <c r="A685" s="30"/>
      <c r="B685" s="27"/>
      <c r="C685" s="27"/>
      <c r="D685" s="27"/>
      <c r="E685" s="27"/>
      <c r="F685" s="28"/>
      <c r="G685" s="27"/>
      <c r="H685" s="27"/>
      <c r="I685" s="29"/>
      <c r="J685" s="30"/>
      <c r="K685" s="30"/>
      <c r="L685" s="30"/>
      <c r="M685" s="198"/>
      <c r="N685" s="198"/>
      <c r="O685" s="28"/>
      <c r="P685" s="28"/>
      <c r="Q685" s="197"/>
      <c r="R685" s="197"/>
      <c r="S685" s="197"/>
      <c r="T685" s="197"/>
    </row>
    <row r="686" spans="1:20" ht="15.5" x14ac:dyDescent="0.35">
      <c r="A686" s="30"/>
      <c r="B686" s="27"/>
      <c r="C686" s="27"/>
      <c r="D686" s="27"/>
      <c r="E686" s="27"/>
      <c r="F686" s="28"/>
      <c r="G686" s="27"/>
      <c r="H686" s="27"/>
      <c r="I686" s="29"/>
      <c r="J686" s="30"/>
      <c r="K686" s="30"/>
      <c r="L686" s="30"/>
      <c r="M686" s="198"/>
      <c r="N686" s="198"/>
      <c r="O686" s="28"/>
      <c r="P686" s="28"/>
      <c r="Q686" s="197"/>
      <c r="R686" s="197"/>
      <c r="S686" s="197"/>
      <c r="T686" s="197"/>
    </row>
    <row r="687" spans="1:20" ht="15.5" x14ac:dyDescent="0.35">
      <c r="A687" s="30"/>
      <c r="B687" s="27"/>
      <c r="C687" s="27"/>
      <c r="D687" s="27"/>
      <c r="E687" s="27"/>
      <c r="F687" s="28"/>
      <c r="G687" s="27"/>
      <c r="H687" s="27"/>
      <c r="I687" s="29"/>
      <c r="J687" s="30"/>
      <c r="K687" s="30"/>
      <c r="L687" s="30"/>
      <c r="M687" s="198"/>
      <c r="N687" s="198"/>
      <c r="O687" s="28"/>
      <c r="P687" s="28"/>
      <c r="Q687" s="197"/>
      <c r="R687" s="197"/>
      <c r="S687" s="197"/>
      <c r="T687" s="197"/>
    </row>
    <row r="688" spans="1:20" ht="15.5" x14ac:dyDescent="0.35">
      <c r="A688" s="30"/>
      <c r="B688" s="27"/>
      <c r="C688" s="27"/>
      <c r="D688" s="27"/>
      <c r="E688" s="27"/>
      <c r="F688" s="28"/>
      <c r="G688" s="27"/>
      <c r="H688" s="27"/>
      <c r="I688" s="29"/>
      <c r="J688" s="30"/>
      <c r="K688" s="30"/>
      <c r="L688" s="30"/>
      <c r="M688" s="198"/>
      <c r="N688" s="198"/>
      <c r="O688" s="28"/>
      <c r="P688" s="28"/>
      <c r="Q688" s="197"/>
      <c r="R688" s="197"/>
      <c r="S688" s="197"/>
      <c r="T688" s="197"/>
    </row>
    <row r="689" spans="1:20" ht="15.5" x14ac:dyDescent="0.35">
      <c r="A689" s="30"/>
      <c r="B689" s="27"/>
      <c r="C689" s="27"/>
      <c r="D689" s="27"/>
      <c r="E689" s="27"/>
      <c r="F689" s="28"/>
      <c r="G689" s="27"/>
      <c r="H689" s="27"/>
      <c r="I689" s="29"/>
      <c r="J689" s="30"/>
      <c r="K689" s="30"/>
      <c r="L689" s="30"/>
      <c r="M689" s="198"/>
      <c r="N689" s="198"/>
      <c r="O689" s="28"/>
      <c r="P689" s="28"/>
      <c r="Q689" s="197"/>
      <c r="R689" s="197"/>
      <c r="S689" s="197"/>
      <c r="T689" s="197"/>
    </row>
    <row r="690" spans="1:20" ht="15.5" x14ac:dyDescent="0.35">
      <c r="A690" s="30"/>
      <c r="B690" s="27"/>
      <c r="C690" s="27"/>
      <c r="D690" s="27"/>
      <c r="E690" s="27"/>
      <c r="F690" s="28"/>
      <c r="G690" s="27"/>
      <c r="H690" s="27"/>
      <c r="I690" s="29"/>
      <c r="J690" s="30"/>
      <c r="K690" s="30"/>
      <c r="L690" s="30"/>
      <c r="M690" s="198"/>
      <c r="N690" s="198"/>
      <c r="O690" s="28"/>
      <c r="P690" s="28"/>
      <c r="Q690" s="197"/>
      <c r="R690" s="197"/>
      <c r="S690" s="197"/>
      <c r="T690" s="197"/>
    </row>
    <row r="691" spans="1:20" ht="15.5" x14ac:dyDescent="0.35">
      <c r="A691" s="30"/>
      <c r="B691" s="27"/>
      <c r="C691" s="27"/>
      <c r="D691" s="27"/>
      <c r="E691" s="27"/>
      <c r="F691" s="28"/>
      <c r="G691" s="27"/>
      <c r="H691" s="27"/>
      <c r="I691" s="29"/>
      <c r="J691" s="30"/>
      <c r="K691" s="30"/>
      <c r="L691" s="30"/>
      <c r="M691" s="198"/>
      <c r="N691" s="198"/>
      <c r="O691" s="28"/>
      <c r="P691" s="28"/>
      <c r="Q691" s="197"/>
      <c r="R691" s="197"/>
      <c r="S691" s="197"/>
      <c r="T691" s="197"/>
    </row>
    <row r="692" spans="1:20" ht="15.5" x14ac:dyDescent="0.35">
      <c r="A692" s="30"/>
      <c r="B692" s="27"/>
      <c r="C692" s="27"/>
      <c r="D692" s="27"/>
      <c r="E692" s="27"/>
      <c r="F692" s="28"/>
      <c r="G692" s="27"/>
      <c r="H692" s="27"/>
      <c r="I692" s="29"/>
      <c r="J692" s="30"/>
      <c r="K692" s="30"/>
      <c r="L692" s="30"/>
      <c r="M692" s="198"/>
      <c r="N692" s="198"/>
      <c r="O692" s="28"/>
      <c r="P692" s="28"/>
      <c r="Q692" s="197"/>
      <c r="R692" s="197"/>
      <c r="S692" s="197"/>
      <c r="T692" s="197"/>
    </row>
    <row r="693" spans="1:20" ht="15.5" x14ac:dyDescent="0.35">
      <c r="A693" s="30"/>
      <c r="B693" s="27"/>
      <c r="C693" s="27"/>
      <c r="D693" s="27"/>
      <c r="E693" s="27"/>
      <c r="F693" s="28"/>
      <c r="G693" s="27"/>
      <c r="H693" s="27"/>
      <c r="I693" s="29"/>
      <c r="J693" s="30"/>
      <c r="K693" s="30"/>
      <c r="L693" s="30"/>
      <c r="M693" s="198"/>
      <c r="N693" s="198"/>
      <c r="O693" s="28"/>
      <c r="P693" s="28"/>
      <c r="Q693" s="197"/>
      <c r="R693" s="197"/>
      <c r="S693" s="197"/>
      <c r="T693" s="197"/>
    </row>
    <row r="694" spans="1:20" ht="15.5" x14ac:dyDescent="0.35">
      <c r="A694" s="30"/>
      <c r="B694" s="27"/>
      <c r="C694" s="27"/>
      <c r="D694" s="27"/>
      <c r="E694" s="27"/>
      <c r="F694" s="28"/>
      <c r="G694" s="27"/>
      <c r="H694" s="27"/>
      <c r="I694" s="29"/>
      <c r="J694" s="30"/>
      <c r="K694" s="30"/>
      <c r="L694" s="30"/>
      <c r="M694" s="198"/>
      <c r="N694" s="198"/>
      <c r="O694" s="28"/>
      <c r="P694" s="28"/>
      <c r="Q694" s="197"/>
      <c r="R694" s="197"/>
      <c r="S694" s="197"/>
      <c r="T694" s="197"/>
    </row>
    <row r="695" spans="1:20" ht="15.5" x14ac:dyDescent="0.35">
      <c r="A695" s="30"/>
      <c r="B695" s="27"/>
      <c r="C695" s="27"/>
      <c r="D695" s="27"/>
      <c r="E695" s="27"/>
      <c r="F695" s="28"/>
      <c r="G695" s="27"/>
      <c r="H695" s="27"/>
      <c r="I695" s="29"/>
      <c r="J695" s="30"/>
      <c r="K695" s="30"/>
      <c r="L695" s="30"/>
      <c r="M695" s="198"/>
      <c r="N695" s="198"/>
      <c r="O695" s="28"/>
      <c r="P695" s="28"/>
      <c r="Q695" s="197"/>
      <c r="R695" s="197"/>
      <c r="S695" s="197"/>
      <c r="T695" s="197"/>
    </row>
    <row r="696" spans="1:20" ht="15.5" x14ac:dyDescent="0.35">
      <c r="A696" s="30"/>
      <c r="B696" s="27"/>
      <c r="C696" s="27"/>
      <c r="D696" s="27"/>
      <c r="E696" s="27"/>
      <c r="F696" s="28"/>
      <c r="G696" s="27"/>
      <c r="H696" s="27"/>
      <c r="I696" s="29"/>
      <c r="J696" s="30"/>
      <c r="K696" s="30"/>
      <c r="L696" s="30"/>
      <c r="M696" s="198"/>
      <c r="N696" s="198"/>
      <c r="O696" s="28"/>
      <c r="P696" s="28"/>
      <c r="Q696" s="197"/>
      <c r="R696" s="197"/>
      <c r="S696" s="197"/>
      <c r="T696" s="197"/>
    </row>
    <row r="697" spans="1:20" ht="15.5" x14ac:dyDescent="0.35">
      <c r="A697" s="30"/>
      <c r="B697" s="27"/>
      <c r="C697" s="27"/>
      <c r="D697" s="27"/>
      <c r="E697" s="27"/>
      <c r="F697" s="28"/>
      <c r="G697" s="27"/>
      <c r="H697" s="27"/>
      <c r="I697" s="29"/>
      <c r="J697" s="30"/>
      <c r="K697" s="30"/>
      <c r="L697" s="30"/>
      <c r="M697" s="198"/>
      <c r="N697" s="198"/>
      <c r="O697" s="28"/>
      <c r="P697" s="28"/>
      <c r="Q697" s="197"/>
      <c r="R697" s="197"/>
      <c r="S697" s="197"/>
      <c r="T697" s="197"/>
    </row>
    <row r="698" spans="1:20" ht="15.5" x14ac:dyDescent="0.35">
      <c r="A698" s="30"/>
      <c r="B698" s="27"/>
      <c r="C698" s="27"/>
      <c r="D698" s="27"/>
      <c r="E698" s="27"/>
      <c r="F698" s="28"/>
      <c r="G698" s="27"/>
      <c r="H698" s="27"/>
      <c r="I698" s="29"/>
      <c r="J698" s="30"/>
      <c r="K698" s="30"/>
      <c r="L698" s="30"/>
      <c r="M698" s="198"/>
      <c r="N698" s="198"/>
      <c r="O698" s="28"/>
      <c r="P698" s="28"/>
      <c r="Q698" s="197"/>
      <c r="R698" s="197"/>
      <c r="S698" s="197"/>
      <c r="T698" s="197"/>
    </row>
    <row r="699" spans="1:20" ht="15.5" x14ac:dyDescent="0.35">
      <c r="A699" s="30"/>
      <c r="B699" s="27"/>
      <c r="C699" s="27"/>
      <c r="D699" s="27"/>
      <c r="E699" s="27"/>
      <c r="F699" s="28"/>
      <c r="G699" s="27"/>
      <c r="H699" s="27"/>
      <c r="I699" s="29"/>
      <c r="J699" s="30"/>
      <c r="K699" s="30"/>
      <c r="L699" s="30"/>
      <c r="M699" s="198"/>
      <c r="N699" s="198"/>
      <c r="O699" s="28"/>
      <c r="P699" s="28"/>
      <c r="Q699" s="197"/>
      <c r="R699" s="197"/>
      <c r="S699" s="197"/>
      <c r="T699" s="197"/>
    </row>
    <row r="700" spans="1:20" ht="15.5" x14ac:dyDescent="0.35">
      <c r="A700" s="30"/>
      <c r="B700" s="27"/>
      <c r="C700" s="27"/>
      <c r="D700" s="27"/>
      <c r="E700" s="27"/>
      <c r="F700" s="28"/>
      <c r="G700" s="27"/>
      <c r="H700" s="27"/>
      <c r="I700" s="29"/>
      <c r="J700" s="30"/>
      <c r="K700" s="30"/>
      <c r="L700" s="30"/>
      <c r="M700" s="198"/>
      <c r="N700" s="198"/>
      <c r="O700" s="28"/>
      <c r="P700" s="28"/>
      <c r="Q700" s="197"/>
      <c r="R700" s="197"/>
      <c r="S700" s="197"/>
      <c r="T700" s="197"/>
    </row>
    <row r="701" spans="1:20" ht="15.5" x14ac:dyDescent="0.35">
      <c r="A701" s="30"/>
      <c r="B701" s="27"/>
      <c r="C701" s="27"/>
      <c r="D701" s="27"/>
      <c r="E701" s="27"/>
      <c r="F701" s="28"/>
      <c r="G701" s="27"/>
      <c r="H701" s="27"/>
      <c r="I701" s="29"/>
      <c r="J701" s="30"/>
      <c r="K701" s="30"/>
      <c r="L701" s="30"/>
      <c r="M701" s="198"/>
      <c r="N701" s="198"/>
      <c r="O701" s="28"/>
      <c r="P701" s="28"/>
      <c r="Q701" s="197"/>
      <c r="R701" s="197"/>
      <c r="S701" s="197"/>
      <c r="T701" s="197"/>
    </row>
    <row r="702" spans="1:20" ht="15.5" x14ac:dyDescent="0.35">
      <c r="A702" s="30"/>
      <c r="B702" s="27"/>
      <c r="C702" s="27"/>
      <c r="D702" s="27"/>
      <c r="E702" s="27"/>
      <c r="F702" s="28"/>
      <c r="G702" s="27"/>
      <c r="H702" s="27"/>
      <c r="I702" s="29"/>
      <c r="J702" s="30"/>
      <c r="K702" s="30"/>
      <c r="L702" s="30"/>
      <c r="M702" s="198"/>
      <c r="N702" s="198"/>
      <c r="O702" s="28"/>
      <c r="P702" s="28"/>
      <c r="Q702" s="197"/>
      <c r="R702" s="197"/>
      <c r="S702" s="197"/>
      <c r="T702" s="197"/>
    </row>
    <row r="703" spans="1:20" ht="15.5" x14ac:dyDescent="0.35">
      <c r="A703" s="30"/>
      <c r="B703" s="27"/>
      <c r="C703" s="27"/>
      <c r="D703" s="27"/>
      <c r="E703" s="27"/>
      <c r="F703" s="28"/>
      <c r="G703" s="27"/>
      <c r="H703" s="27"/>
      <c r="I703" s="29"/>
      <c r="J703" s="30"/>
      <c r="K703" s="30"/>
      <c r="L703" s="30"/>
      <c r="M703" s="198"/>
      <c r="N703" s="198"/>
      <c r="O703" s="28"/>
      <c r="P703" s="28"/>
      <c r="Q703" s="197"/>
      <c r="R703" s="197"/>
      <c r="S703" s="197"/>
      <c r="T703" s="197"/>
    </row>
    <row r="704" spans="1:20" ht="15.5" x14ac:dyDescent="0.35">
      <c r="A704" s="30"/>
      <c r="B704" s="27"/>
      <c r="C704" s="27"/>
      <c r="D704" s="27"/>
      <c r="E704" s="27"/>
      <c r="F704" s="28"/>
      <c r="G704" s="27"/>
      <c r="H704" s="27"/>
      <c r="I704" s="29"/>
      <c r="J704" s="30"/>
      <c r="K704" s="30"/>
      <c r="L704" s="30"/>
      <c r="M704" s="198"/>
      <c r="N704" s="198"/>
      <c r="O704" s="28"/>
      <c r="P704" s="28"/>
      <c r="Q704" s="197"/>
      <c r="R704" s="197"/>
      <c r="S704" s="197"/>
      <c r="T704" s="197"/>
    </row>
    <row r="705" spans="1:20" ht="15.5" x14ac:dyDescent="0.35">
      <c r="A705" s="30"/>
      <c r="B705" s="27"/>
      <c r="C705" s="27"/>
      <c r="D705" s="27"/>
      <c r="E705" s="27"/>
      <c r="F705" s="28"/>
      <c r="G705" s="27"/>
      <c r="H705" s="27"/>
      <c r="I705" s="29"/>
      <c r="J705" s="30"/>
      <c r="K705" s="30"/>
      <c r="L705" s="30"/>
      <c r="M705" s="198"/>
      <c r="N705" s="198"/>
      <c r="O705" s="28"/>
      <c r="P705" s="28"/>
      <c r="Q705" s="197"/>
      <c r="R705" s="197"/>
      <c r="S705" s="197"/>
      <c r="T705" s="197"/>
    </row>
    <row r="706" spans="1:20" ht="15.5" x14ac:dyDescent="0.35">
      <c r="A706" s="30"/>
      <c r="B706" s="27"/>
      <c r="C706" s="27"/>
      <c r="D706" s="27"/>
      <c r="E706" s="27"/>
      <c r="F706" s="28"/>
      <c r="G706" s="27"/>
      <c r="H706" s="27"/>
      <c r="I706" s="29"/>
      <c r="J706" s="30"/>
      <c r="K706" s="30"/>
      <c r="L706" s="30"/>
      <c r="M706" s="198"/>
      <c r="N706" s="198"/>
      <c r="O706" s="28"/>
      <c r="P706" s="28"/>
      <c r="Q706" s="197"/>
      <c r="R706" s="197"/>
      <c r="S706" s="197"/>
      <c r="T706" s="197"/>
    </row>
    <row r="707" spans="1:20" ht="15.5" x14ac:dyDescent="0.35">
      <c r="A707" s="30"/>
      <c r="B707" s="27"/>
      <c r="C707" s="27"/>
      <c r="D707" s="27"/>
      <c r="E707" s="27"/>
      <c r="F707" s="28"/>
      <c r="G707" s="27"/>
      <c r="H707" s="27"/>
      <c r="I707" s="29"/>
      <c r="J707" s="30"/>
      <c r="K707" s="30"/>
      <c r="L707" s="30"/>
      <c r="M707" s="198"/>
      <c r="N707" s="198"/>
      <c r="O707" s="28"/>
      <c r="P707" s="28"/>
      <c r="Q707" s="197"/>
      <c r="R707" s="197"/>
      <c r="S707" s="197"/>
      <c r="T707" s="197"/>
    </row>
    <row r="708" spans="1:20" ht="15.5" x14ac:dyDescent="0.35">
      <c r="A708" s="30"/>
      <c r="B708" s="27"/>
      <c r="C708" s="27"/>
      <c r="D708" s="27"/>
      <c r="E708" s="27"/>
      <c r="F708" s="28"/>
      <c r="G708" s="27"/>
      <c r="H708" s="27"/>
      <c r="I708" s="29"/>
      <c r="J708" s="30"/>
      <c r="K708" s="30"/>
      <c r="L708" s="30"/>
      <c r="M708" s="198"/>
      <c r="N708" s="198"/>
      <c r="O708" s="28"/>
      <c r="P708" s="28"/>
      <c r="Q708" s="197"/>
      <c r="R708" s="197"/>
      <c r="S708" s="197"/>
      <c r="T708" s="197"/>
    </row>
    <row r="709" spans="1:20" ht="15.5" x14ac:dyDescent="0.35">
      <c r="A709" s="30"/>
      <c r="B709" s="27"/>
      <c r="C709" s="27"/>
      <c r="D709" s="27"/>
      <c r="E709" s="27"/>
      <c r="F709" s="28"/>
      <c r="G709" s="27"/>
      <c r="H709" s="27"/>
      <c r="I709" s="29"/>
      <c r="J709" s="30"/>
      <c r="K709" s="30"/>
      <c r="L709" s="30"/>
      <c r="M709" s="198"/>
      <c r="N709" s="198"/>
      <c r="O709" s="28"/>
      <c r="P709" s="28"/>
      <c r="Q709" s="197"/>
      <c r="R709" s="197"/>
      <c r="S709" s="197"/>
      <c r="T709" s="197"/>
    </row>
    <row r="710" spans="1:20" ht="15.5" x14ac:dyDescent="0.35">
      <c r="A710" s="30"/>
      <c r="B710" s="27"/>
      <c r="C710" s="27"/>
      <c r="D710" s="27"/>
      <c r="E710" s="27"/>
      <c r="F710" s="28"/>
      <c r="G710" s="27"/>
      <c r="H710" s="27"/>
      <c r="I710" s="29"/>
      <c r="J710" s="30"/>
      <c r="K710" s="30"/>
      <c r="L710" s="30"/>
      <c r="M710" s="198"/>
      <c r="N710" s="198"/>
      <c r="O710" s="28"/>
      <c r="P710" s="28"/>
      <c r="Q710" s="197"/>
      <c r="R710" s="197"/>
      <c r="S710" s="197"/>
      <c r="T710" s="197"/>
    </row>
    <row r="711" spans="1:20" ht="15.5" x14ac:dyDescent="0.35">
      <c r="A711" s="30"/>
      <c r="B711" s="27"/>
      <c r="C711" s="27"/>
      <c r="D711" s="27"/>
      <c r="E711" s="27"/>
      <c r="F711" s="28"/>
      <c r="G711" s="27"/>
      <c r="H711" s="27"/>
      <c r="I711" s="29"/>
      <c r="J711" s="30"/>
      <c r="K711" s="30"/>
      <c r="L711" s="30"/>
      <c r="M711" s="198"/>
      <c r="N711" s="198"/>
      <c r="O711" s="28"/>
      <c r="P711" s="28"/>
      <c r="Q711" s="197"/>
      <c r="R711" s="197"/>
      <c r="S711" s="197"/>
      <c r="T711" s="197"/>
    </row>
    <row r="712" spans="1:20" ht="15.5" x14ac:dyDescent="0.35">
      <c r="A712" s="30"/>
      <c r="B712" s="27"/>
      <c r="C712" s="27"/>
      <c r="D712" s="27"/>
      <c r="E712" s="27"/>
      <c r="F712" s="28"/>
      <c r="G712" s="27"/>
      <c r="H712" s="27"/>
      <c r="I712" s="29"/>
      <c r="J712" s="30"/>
      <c r="K712" s="30"/>
      <c r="L712" s="30"/>
      <c r="M712" s="198"/>
      <c r="N712" s="198"/>
      <c r="O712" s="28"/>
      <c r="P712" s="28"/>
      <c r="Q712" s="197"/>
      <c r="R712" s="197"/>
      <c r="S712" s="197"/>
      <c r="T712" s="197"/>
    </row>
    <row r="713" spans="1:20" ht="15.5" x14ac:dyDescent="0.35">
      <c r="A713" s="30"/>
      <c r="B713" s="27"/>
      <c r="C713" s="27"/>
      <c r="D713" s="27"/>
      <c r="E713" s="27"/>
      <c r="F713" s="28"/>
      <c r="G713" s="27"/>
      <c r="H713" s="27"/>
      <c r="I713" s="29"/>
      <c r="J713" s="30"/>
      <c r="K713" s="30"/>
      <c r="L713" s="30"/>
      <c r="M713" s="198"/>
      <c r="N713" s="198"/>
      <c r="O713" s="28"/>
      <c r="P713" s="28"/>
      <c r="Q713" s="197"/>
      <c r="R713" s="197"/>
      <c r="S713" s="197"/>
      <c r="T713" s="197"/>
    </row>
    <row r="714" spans="1:20" ht="15.5" x14ac:dyDescent="0.35">
      <c r="A714" s="30"/>
      <c r="B714" s="27"/>
      <c r="C714" s="27"/>
      <c r="D714" s="27"/>
      <c r="E714" s="27"/>
      <c r="F714" s="28"/>
      <c r="G714" s="27"/>
      <c r="H714" s="27"/>
      <c r="I714" s="29"/>
      <c r="J714" s="30"/>
      <c r="K714" s="30"/>
      <c r="L714" s="30"/>
      <c r="M714" s="198"/>
      <c r="N714" s="198"/>
      <c r="O714" s="28"/>
      <c r="P714" s="28"/>
      <c r="Q714" s="197"/>
      <c r="R714" s="197"/>
      <c r="S714" s="197"/>
      <c r="T714" s="197"/>
    </row>
    <row r="715" spans="1:20" ht="15.5" x14ac:dyDescent="0.35">
      <c r="A715" s="30"/>
      <c r="B715" s="27"/>
      <c r="C715" s="27"/>
      <c r="D715" s="27"/>
      <c r="E715" s="27"/>
      <c r="F715" s="28"/>
      <c r="G715" s="27"/>
      <c r="H715" s="27"/>
      <c r="I715" s="29"/>
      <c r="J715" s="30"/>
      <c r="K715" s="30"/>
      <c r="L715" s="30"/>
      <c r="M715" s="198"/>
      <c r="N715" s="198"/>
      <c r="O715" s="28"/>
      <c r="P715" s="28"/>
      <c r="Q715" s="197"/>
      <c r="R715" s="197"/>
      <c r="S715" s="197"/>
      <c r="T715" s="197"/>
    </row>
    <row r="716" spans="1:20" ht="15.5" x14ac:dyDescent="0.35">
      <c r="A716" s="30"/>
      <c r="B716" s="27"/>
      <c r="C716" s="27"/>
      <c r="D716" s="27"/>
      <c r="E716" s="27"/>
      <c r="F716" s="28"/>
      <c r="G716" s="27"/>
      <c r="H716" s="27"/>
      <c r="I716" s="29"/>
      <c r="J716" s="30"/>
      <c r="K716" s="30"/>
      <c r="L716" s="30"/>
      <c r="M716" s="198"/>
      <c r="N716" s="198"/>
      <c r="O716" s="28"/>
      <c r="P716" s="28"/>
      <c r="Q716" s="197"/>
      <c r="R716" s="197"/>
      <c r="S716" s="197"/>
      <c r="T716" s="197"/>
    </row>
    <row r="717" spans="1:20" ht="15.5" x14ac:dyDescent="0.35">
      <c r="A717" s="30"/>
      <c r="B717" s="27"/>
      <c r="C717" s="27"/>
      <c r="D717" s="27"/>
      <c r="E717" s="27"/>
      <c r="F717" s="28"/>
      <c r="G717" s="27"/>
      <c r="H717" s="27"/>
      <c r="I717" s="29"/>
      <c r="J717" s="30"/>
      <c r="K717" s="30"/>
      <c r="L717" s="30"/>
      <c r="M717" s="198"/>
      <c r="N717" s="198"/>
      <c r="O717" s="28"/>
      <c r="P717" s="28"/>
      <c r="Q717" s="197"/>
      <c r="R717" s="197"/>
      <c r="S717" s="197"/>
      <c r="T717" s="197"/>
    </row>
    <row r="718" spans="1:20" ht="15.5" x14ac:dyDescent="0.35">
      <c r="A718" s="30"/>
      <c r="B718" s="27"/>
      <c r="C718" s="27"/>
      <c r="D718" s="27"/>
      <c r="E718" s="27"/>
      <c r="F718" s="28"/>
      <c r="G718" s="27"/>
      <c r="H718" s="27"/>
      <c r="I718" s="29"/>
      <c r="J718" s="30"/>
      <c r="K718" s="30"/>
      <c r="L718" s="30"/>
      <c r="M718" s="198"/>
      <c r="N718" s="198"/>
      <c r="O718" s="28"/>
      <c r="P718" s="28"/>
      <c r="Q718" s="197"/>
      <c r="R718" s="197"/>
      <c r="S718" s="197"/>
      <c r="T718" s="197"/>
    </row>
    <row r="719" spans="1:20" ht="15.5" x14ac:dyDescent="0.35">
      <c r="A719" s="30"/>
      <c r="B719" s="27"/>
      <c r="C719" s="27"/>
      <c r="D719" s="27"/>
      <c r="E719" s="27"/>
      <c r="F719" s="28"/>
      <c r="G719" s="27"/>
      <c r="H719" s="27"/>
      <c r="I719" s="29"/>
      <c r="J719" s="30"/>
      <c r="K719" s="30"/>
      <c r="L719" s="30"/>
      <c r="M719" s="198"/>
      <c r="N719" s="198"/>
      <c r="O719" s="28"/>
      <c r="P719" s="28"/>
      <c r="Q719" s="197"/>
      <c r="R719" s="197"/>
      <c r="S719" s="197"/>
      <c r="T719" s="197"/>
    </row>
    <row r="720" spans="1:20" ht="15.5" x14ac:dyDescent="0.35">
      <c r="A720" s="30"/>
      <c r="B720" s="27"/>
      <c r="C720" s="27"/>
      <c r="D720" s="27"/>
      <c r="E720" s="27"/>
      <c r="F720" s="28"/>
      <c r="G720" s="27"/>
      <c r="H720" s="27"/>
      <c r="I720" s="29"/>
      <c r="J720" s="30"/>
      <c r="K720" s="30"/>
      <c r="L720" s="30"/>
      <c r="M720" s="198"/>
      <c r="N720" s="198"/>
      <c r="O720" s="28"/>
      <c r="P720" s="28"/>
      <c r="Q720" s="197"/>
      <c r="R720" s="197"/>
      <c r="S720" s="197"/>
      <c r="T720" s="197"/>
    </row>
    <row r="721" spans="1:20" ht="15.5" x14ac:dyDescent="0.35">
      <c r="A721" s="30"/>
      <c r="B721" s="27"/>
      <c r="C721" s="27"/>
      <c r="D721" s="27"/>
      <c r="E721" s="27"/>
      <c r="F721" s="28"/>
      <c r="G721" s="27"/>
      <c r="H721" s="27"/>
      <c r="I721" s="29"/>
      <c r="J721" s="30"/>
      <c r="K721" s="30"/>
      <c r="L721" s="30"/>
      <c r="M721" s="198"/>
      <c r="N721" s="198"/>
      <c r="O721" s="28"/>
      <c r="P721" s="28"/>
      <c r="Q721" s="197"/>
      <c r="R721" s="197"/>
      <c r="S721" s="197"/>
      <c r="T721" s="197"/>
    </row>
    <row r="722" spans="1:20" ht="15.5" x14ac:dyDescent="0.35">
      <c r="A722" s="30"/>
      <c r="B722" s="27"/>
      <c r="C722" s="27"/>
      <c r="D722" s="27"/>
      <c r="E722" s="27"/>
      <c r="F722" s="28"/>
      <c r="G722" s="27"/>
      <c r="H722" s="27"/>
      <c r="I722" s="29"/>
      <c r="J722" s="30"/>
      <c r="K722" s="30"/>
      <c r="L722" s="30"/>
      <c r="M722" s="198"/>
      <c r="N722" s="198"/>
      <c r="O722" s="28"/>
      <c r="P722" s="28"/>
      <c r="Q722" s="197"/>
      <c r="R722" s="197"/>
      <c r="S722" s="197"/>
      <c r="T722" s="197"/>
    </row>
    <row r="723" spans="1:20" ht="15.5" x14ac:dyDescent="0.35">
      <c r="A723" s="30"/>
      <c r="B723" s="27"/>
      <c r="C723" s="27"/>
      <c r="D723" s="27"/>
      <c r="E723" s="27"/>
      <c r="F723" s="28"/>
      <c r="G723" s="27"/>
      <c r="H723" s="27"/>
      <c r="I723" s="29"/>
      <c r="J723" s="30"/>
      <c r="K723" s="30"/>
      <c r="L723" s="30"/>
      <c r="M723" s="198"/>
      <c r="N723" s="198"/>
      <c r="O723" s="28"/>
      <c r="P723" s="28"/>
      <c r="Q723" s="197"/>
      <c r="R723" s="197"/>
      <c r="S723" s="197"/>
      <c r="T723" s="197"/>
    </row>
    <row r="724" spans="1:20" ht="15.5" x14ac:dyDescent="0.35">
      <c r="A724" s="30"/>
      <c r="B724" s="27"/>
      <c r="C724" s="27"/>
      <c r="D724" s="27"/>
      <c r="E724" s="27"/>
      <c r="F724" s="28"/>
      <c r="G724" s="27"/>
      <c r="H724" s="27"/>
      <c r="I724" s="29"/>
      <c r="J724" s="30"/>
      <c r="K724" s="30"/>
      <c r="L724" s="30"/>
      <c r="M724" s="198"/>
      <c r="N724" s="198"/>
      <c r="O724" s="28"/>
      <c r="P724" s="28"/>
      <c r="Q724" s="197"/>
      <c r="R724" s="197"/>
      <c r="S724" s="197"/>
      <c r="T724" s="197"/>
    </row>
    <row r="725" spans="1:20" ht="15.5" x14ac:dyDescent="0.35">
      <c r="A725" s="30"/>
      <c r="B725" s="27"/>
      <c r="C725" s="27"/>
      <c r="D725" s="27"/>
      <c r="E725" s="27"/>
      <c r="F725" s="28"/>
      <c r="G725" s="27"/>
      <c r="H725" s="27"/>
      <c r="I725" s="29"/>
      <c r="J725" s="30"/>
      <c r="K725" s="30"/>
      <c r="L725" s="30"/>
      <c r="M725" s="198"/>
      <c r="N725" s="198"/>
      <c r="O725" s="28"/>
      <c r="P725" s="28"/>
      <c r="Q725" s="197"/>
      <c r="R725" s="197"/>
      <c r="S725" s="197"/>
      <c r="T725" s="197"/>
    </row>
    <row r="726" spans="1:20" ht="15.5" x14ac:dyDescent="0.35">
      <c r="A726" s="30"/>
      <c r="B726" s="27"/>
      <c r="C726" s="27"/>
      <c r="D726" s="27"/>
      <c r="E726" s="27"/>
      <c r="F726" s="28"/>
      <c r="G726" s="27"/>
      <c r="H726" s="27"/>
      <c r="I726" s="29"/>
      <c r="J726" s="30"/>
      <c r="K726" s="30"/>
      <c r="L726" s="30"/>
      <c r="M726" s="198"/>
      <c r="N726" s="198"/>
      <c r="O726" s="28"/>
      <c r="P726" s="28"/>
      <c r="Q726" s="197"/>
      <c r="R726" s="197"/>
      <c r="S726" s="197"/>
      <c r="T726" s="197"/>
    </row>
    <row r="727" spans="1:20" ht="15.5" x14ac:dyDescent="0.35">
      <c r="A727" s="30"/>
      <c r="B727" s="27"/>
      <c r="C727" s="27"/>
      <c r="D727" s="27"/>
      <c r="E727" s="27"/>
      <c r="F727" s="28"/>
      <c r="G727" s="27"/>
      <c r="H727" s="27"/>
      <c r="I727" s="29"/>
      <c r="J727" s="30"/>
      <c r="K727" s="30"/>
      <c r="L727" s="30"/>
      <c r="M727" s="198"/>
      <c r="N727" s="198"/>
      <c r="O727" s="28"/>
      <c r="P727" s="28"/>
      <c r="Q727" s="197"/>
      <c r="R727" s="197"/>
      <c r="S727" s="197"/>
      <c r="T727" s="197"/>
    </row>
    <row r="728" spans="1:20" ht="15.5" x14ac:dyDescent="0.35">
      <c r="A728" s="30"/>
      <c r="B728" s="27"/>
      <c r="C728" s="27"/>
      <c r="D728" s="27"/>
      <c r="E728" s="27"/>
      <c r="F728" s="28"/>
      <c r="G728" s="27"/>
      <c r="H728" s="27"/>
      <c r="I728" s="29"/>
      <c r="J728" s="30"/>
      <c r="K728" s="30"/>
      <c r="L728" s="30"/>
      <c r="M728" s="198"/>
      <c r="N728" s="198"/>
      <c r="O728" s="28"/>
      <c r="P728" s="28"/>
      <c r="Q728" s="197"/>
      <c r="R728" s="197"/>
      <c r="S728" s="197"/>
      <c r="T728" s="197"/>
    </row>
    <row r="729" spans="1:20" ht="15.5" x14ac:dyDescent="0.35">
      <c r="A729" s="30"/>
      <c r="B729" s="27"/>
      <c r="C729" s="27"/>
      <c r="D729" s="27"/>
      <c r="E729" s="27"/>
      <c r="F729" s="28"/>
      <c r="G729" s="27"/>
      <c r="H729" s="27"/>
      <c r="I729" s="29"/>
      <c r="J729" s="30"/>
      <c r="K729" s="30"/>
      <c r="L729" s="30"/>
      <c r="M729" s="198"/>
      <c r="N729" s="198"/>
      <c r="O729" s="28"/>
      <c r="P729" s="28"/>
      <c r="Q729" s="197"/>
      <c r="R729" s="197"/>
      <c r="S729" s="197"/>
      <c r="T729" s="197"/>
    </row>
    <row r="730" spans="1:20" ht="15.5" x14ac:dyDescent="0.35">
      <c r="A730" s="30"/>
      <c r="B730" s="27"/>
      <c r="C730" s="27"/>
      <c r="D730" s="27"/>
      <c r="E730" s="27"/>
      <c r="F730" s="28"/>
      <c r="G730" s="27"/>
      <c r="H730" s="27"/>
      <c r="I730" s="29"/>
      <c r="J730" s="30"/>
      <c r="K730" s="30"/>
      <c r="L730" s="30"/>
      <c r="M730" s="198"/>
      <c r="N730" s="198"/>
      <c r="O730" s="28"/>
      <c r="P730" s="28"/>
      <c r="Q730" s="197"/>
      <c r="R730" s="197"/>
      <c r="S730" s="197"/>
      <c r="T730" s="197"/>
    </row>
    <row r="731" spans="1:20" ht="15.5" x14ac:dyDescent="0.35">
      <c r="A731" s="30"/>
      <c r="B731" s="27"/>
      <c r="C731" s="27"/>
      <c r="D731" s="27"/>
      <c r="E731" s="27"/>
      <c r="F731" s="28"/>
      <c r="G731" s="27"/>
      <c r="H731" s="27"/>
      <c r="I731" s="29"/>
      <c r="J731" s="30"/>
      <c r="K731" s="30"/>
      <c r="L731" s="30"/>
      <c r="M731" s="198"/>
      <c r="N731" s="198"/>
      <c r="O731" s="28"/>
      <c r="P731" s="28"/>
      <c r="Q731" s="197"/>
      <c r="R731" s="197"/>
      <c r="S731" s="197"/>
      <c r="T731" s="197"/>
    </row>
    <row r="732" spans="1:20" ht="15.5" x14ac:dyDescent="0.35">
      <c r="A732" s="30"/>
      <c r="B732" s="27"/>
      <c r="C732" s="27"/>
      <c r="D732" s="27"/>
      <c r="E732" s="27"/>
      <c r="F732" s="28"/>
      <c r="G732" s="27"/>
      <c r="H732" s="27"/>
      <c r="I732" s="29"/>
      <c r="J732" s="30"/>
      <c r="K732" s="30"/>
      <c r="L732" s="30"/>
      <c r="M732" s="198"/>
      <c r="N732" s="198"/>
      <c r="O732" s="28"/>
      <c r="P732" s="28"/>
      <c r="Q732" s="197"/>
      <c r="R732" s="197"/>
      <c r="S732" s="197"/>
      <c r="T732" s="197"/>
    </row>
    <row r="733" spans="1:20" ht="15.5" x14ac:dyDescent="0.35">
      <c r="A733" s="30"/>
      <c r="B733" s="27"/>
      <c r="C733" s="27"/>
      <c r="D733" s="27"/>
      <c r="E733" s="27"/>
      <c r="F733" s="28"/>
      <c r="G733" s="27"/>
      <c r="H733" s="27"/>
      <c r="I733" s="29"/>
      <c r="J733" s="30"/>
      <c r="K733" s="30"/>
      <c r="L733" s="30"/>
      <c r="M733" s="198"/>
      <c r="N733" s="198"/>
      <c r="O733" s="28"/>
      <c r="P733" s="28"/>
      <c r="Q733" s="197"/>
      <c r="R733" s="197"/>
      <c r="S733" s="197"/>
      <c r="T733" s="197"/>
    </row>
    <row r="734" spans="1:20" ht="15.5" x14ac:dyDescent="0.35">
      <c r="A734" s="30"/>
      <c r="B734" s="27"/>
      <c r="C734" s="27"/>
      <c r="D734" s="27"/>
      <c r="E734" s="27"/>
      <c r="F734" s="28"/>
      <c r="G734" s="27"/>
      <c r="H734" s="27"/>
      <c r="I734" s="29"/>
      <c r="J734" s="30"/>
      <c r="K734" s="30"/>
      <c r="L734" s="30"/>
      <c r="M734" s="198"/>
      <c r="N734" s="198"/>
      <c r="O734" s="28"/>
      <c r="P734" s="28"/>
      <c r="Q734" s="197"/>
      <c r="R734" s="197"/>
      <c r="S734" s="197"/>
      <c r="T734" s="197"/>
    </row>
    <row r="735" spans="1:20" ht="15.5" x14ac:dyDescent="0.35">
      <c r="A735" s="30"/>
      <c r="B735" s="27"/>
      <c r="C735" s="27"/>
      <c r="D735" s="27"/>
      <c r="E735" s="27"/>
      <c r="F735" s="28"/>
      <c r="G735" s="27"/>
      <c r="H735" s="27"/>
      <c r="I735" s="29"/>
      <c r="J735" s="30"/>
      <c r="K735" s="30"/>
      <c r="L735" s="30"/>
      <c r="M735" s="198"/>
      <c r="N735" s="198"/>
      <c r="O735" s="28"/>
      <c r="P735" s="28"/>
      <c r="Q735" s="197"/>
      <c r="R735" s="197"/>
      <c r="S735" s="197"/>
      <c r="T735" s="197"/>
    </row>
    <row r="736" spans="1:20" ht="15.5" x14ac:dyDescent="0.35">
      <c r="A736" s="30"/>
      <c r="B736" s="27"/>
      <c r="C736" s="27"/>
      <c r="D736" s="27"/>
      <c r="E736" s="27"/>
      <c r="F736" s="28"/>
      <c r="G736" s="27"/>
      <c r="H736" s="27"/>
      <c r="I736" s="29"/>
      <c r="J736" s="30"/>
      <c r="K736" s="30"/>
      <c r="L736" s="30"/>
      <c r="M736" s="198"/>
      <c r="N736" s="198"/>
      <c r="O736" s="28"/>
      <c r="P736" s="28"/>
      <c r="Q736" s="197"/>
      <c r="R736" s="197"/>
      <c r="S736" s="197"/>
      <c r="T736" s="197"/>
    </row>
    <row r="737" spans="1:20" ht="15.5" x14ac:dyDescent="0.35">
      <c r="A737" s="30"/>
      <c r="B737" s="27"/>
      <c r="C737" s="27"/>
      <c r="D737" s="27"/>
      <c r="E737" s="27"/>
      <c r="F737" s="28"/>
      <c r="G737" s="27"/>
      <c r="H737" s="27"/>
      <c r="I737" s="29"/>
      <c r="J737" s="30"/>
      <c r="K737" s="30"/>
      <c r="L737" s="30"/>
      <c r="M737" s="198"/>
      <c r="N737" s="198"/>
      <c r="O737" s="28"/>
      <c r="P737" s="28"/>
      <c r="Q737" s="197"/>
      <c r="R737" s="197"/>
      <c r="S737" s="197"/>
      <c r="T737" s="197"/>
    </row>
    <row r="738" spans="1:20" ht="15.5" x14ac:dyDescent="0.35">
      <c r="A738" s="30"/>
      <c r="B738" s="27"/>
      <c r="C738" s="27"/>
      <c r="D738" s="27"/>
      <c r="E738" s="27"/>
      <c r="F738" s="28"/>
      <c r="G738" s="27"/>
      <c r="H738" s="27"/>
      <c r="I738" s="29"/>
      <c r="J738" s="30"/>
      <c r="K738" s="30"/>
      <c r="L738" s="30"/>
      <c r="M738" s="198"/>
      <c r="N738" s="198"/>
      <c r="O738" s="28"/>
      <c r="P738" s="28"/>
      <c r="Q738" s="197"/>
      <c r="R738" s="197"/>
      <c r="S738" s="197"/>
      <c r="T738" s="197"/>
    </row>
    <row r="739" spans="1:20" ht="15.5" x14ac:dyDescent="0.35">
      <c r="A739" s="30"/>
      <c r="B739" s="27"/>
      <c r="C739" s="27"/>
      <c r="D739" s="27"/>
      <c r="E739" s="27"/>
      <c r="F739" s="28"/>
      <c r="G739" s="27"/>
      <c r="H739" s="27"/>
      <c r="I739" s="29"/>
      <c r="J739" s="30"/>
      <c r="K739" s="30"/>
      <c r="L739" s="30"/>
      <c r="M739" s="198"/>
      <c r="N739" s="198"/>
      <c r="O739" s="28"/>
      <c r="P739" s="28"/>
      <c r="Q739" s="197"/>
      <c r="R739" s="197"/>
      <c r="S739" s="197"/>
      <c r="T739" s="197"/>
    </row>
    <row r="740" spans="1:20" ht="15.5" x14ac:dyDescent="0.35">
      <c r="A740" s="30"/>
      <c r="B740" s="27"/>
      <c r="C740" s="27"/>
      <c r="D740" s="27"/>
      <c r="E740" s="27"/>
      <c r="F740" s="28"/>
      <c r="G740" s="27"/>
      <c r="H740" s="27"/>
      <c r="I740" s="29"/>
      <c r="J740" s="30"/>
      <c r="K740" s="30"/>
      <c r="L740" s="30"/>
      <c r="M740" s="198"/>
      <c r="N740" s="198"/>
      <c r="O740" s="28"/>
      <c r="P740" s="28"/>
      <c r="Q740" s="197"/>
      <c r="R740" s="197"/>
      <c r="S740" s="197"/>
      <c r="T740" s="197"/>
    </row>
    <row r="741" spans="1:20" ht="15.5" x14ac:dyDescent="0.35">
      <c r="A741" s="30"/>
      <c r="B741" s="27"/>
      <c r="C741" s="27"/>
      <c r="D741" s="27"/>
      <c r="E741" s="27"/>
      <c r="F741" s="28"/>
      <c r="G741" s="27"/>
      <c r="H741" s="27"/>
      <c r="I741" s="29"/>
      <c r="J741" s="30"/>
      <c r="K741" s="30"/>
      <c r="L741" s="30"/>
      <c r="M741" s="198"/>
      <c r="N741" s="198"/>
      <c r="O741" s="28"/>
      <c r="P741" s="28"/>
      <c r="Q741" s="197"/>
      <c r="R741" s="197"/>
      <c r="S741" s="197"/>
      <c r="T741" s="197"/>
    </row>
    <row r="742" spans="1:20" ht="15.5" x14ac:dyDescent="0.35">
      <c r="A742" s="30"/>
      <c r="B742" s="27"/>
      <c r="C742" s="27"/>
      <c r="D742" s="27"/>
      <c r="E742" s="27"/>
      <c r="F742" s="28"/>
      <c r="G742" s="27"/>
      <c r="H742" s="27"/>
      <c r="I742" s="29"/>
      <c r="J742" s="30"/>
      <c r="K742" s="30"/>
      <c r="L742" s="30"/>
      <c r="M742" s="198"/>
      <c r="N742" s="198"/>
      <c r="O742" s="28"/>
      <c r="P742" s="28"/>
      <c r="Q742" s="197"/>
      <c r="R742" s="197"/>
      <c r="S742" s="197"/>
      <c r="T742" s="197"/>
    </row>
    <row r="743" spans="1:20" ht="15.5" x14ac:dyDescent="0.35">
      <c r="A743" s="30"/>
      <c r="B743" s="27"/>
      <c r="C743" s="27"/>
      <c r="D743" s="27"/>
      <c r="E743" s="27"/>
      <c r="F743" s="28"/>
      <c r="G743" s="27"/>
      <c r="H743" s="27"/>
      <c r="I743" s="29"/>
      <c r="J743" s="30"/>
      <c r="K743" s="30"/>
      <c r="L743" s="30"/>
      <c r="M743" s="198"/>
      <c r="N743" s="198"/>
      <c r="O743" s="28"/>
      <c r="P743" s="28"/>
      <c r="Q743" s="197"/>
      <c r="R743" s="197"/>
      <c r="S743" s="197"/>
      <c r="T743" s="197"/>
    </row>
    <row r="744" spans="1:20" ht="15.5" x14ac:dyDescent="0.35">
      <c r="A744" s="30"/>
      <c r="B744" s="27"/>
      <c r="C744" s="27"/>
      <c r="D744" s="27"/>
      <c r="E744" s="27"/>
      <c r="F744" s="28"/>
      <c r="G744" s="27"/>
      <c r="H744" s="27"/>
      <c r="I744" s="29"/>
      <c r="J744" s="30"/>
      <c r="K744" s="30"/>
      <c r="L744" s="30"/>
      <c r="M744" s="198"/>
      <c r="N744" s="198"/>
      <c r="O744" s="28"/>
      <c r="P744" s="28"/>
      <c r="Q744" s="197"/>
      <c r="R744" s="197"/>
      <c r="S744" s="197"/>
      <c r="T744" s="197"/>
    </row>
    <row r="745" spans="1:20" ht="15.5" x14ac:dyDescent="0.35">
      <c r="A745" s="30"/>
      <c r="B745" s="27"/>
      <c r="C745" s="27"/>
      <c r="D745" s="27"/>
      <c r="E745" s="27"/>
      <c r="F745" s="28"/>
      <c r="G745" s="27"/>
      <c r="H745" s="27"/>
      <c r="I745" s="29"/>
      <c r="J745" s="30"/>
      <c r="K745" s="30"/>
      <c r="L745" s="30"/>
      <c r="M745" s="198"/>
      <c r="N745" s="198"/>
      <c r="O745" s="28"/>
      <c r="P745" s="28"/>
      <c r="Q745" s="197"/>
      <c r="R745" s="197"/>
      <c r="S745" s="197"/>
      <c r="T745" s="197"/>
    </row>
    <row r="746" spans="1:20" ht="15.5" x14ac:dyDescent="0.35">
      <c r="A746" s="30"/>
      <c r="B746" s="27"/>
      <c r="C746" s="27"/>
      <c r="D746" s="27"/>
      <c r="E746" s="27"/>
      <c r="F746" s="28"/>
      <c r="G746" s="27"/>
      <c r="H746" s="27"/>
      <c r="I746" s="29"/>
      <c r="J746" s="30"/>
      <c r="K746" s="30"/>
      <c r="L746" s="30"/>
      <c r="M746" s="198"/>
      <c r="N746" s="198"/>
      <c r="O746" s="28"/>
      <c r="P746" s="28"/>
      <c r="Q746" s="197"/>
      <c r="R746" s="197"/>
      <c r="S746" s="197"/>
      <c r="T746" s="197"/>
    </row>
    <row r="747" spans="1:20" ht="15.5" x14ac:dyDescent="0.35">
      <c r="A747" s="30"/>
      <c r="B747" s="27"/>
      <c r="C747" s="27"/>
      <c r="D747" s="27"/>
      <c r="E747" s="27"/>
      <c r="F747" s="28"/>
      <c r="G747" s="27"/>
      <c r="H747" s="27"/>
      <c r="I747" s="29"/>
      <c r="J747" s="30"/>
      <c r="K747" s="30"/>
      <c r="L747" s="30"/>
      <c r="M747" s="198"/>
      <c r="N747" s="198"/>
      <c r="O747" s="28"/>
      <c r="P747" s="28"/>
      <c r="Q747" s="197"/>
      <c r="R747" s="197"/>
      <c r="S747" s="197"/>
      <c r="T747" s="197"/>
    </row>
    <row r="748" spans="1:20" ht="15.5" x14ac:dyDescent="0.35">
      <c r="A748" s="30"/>
      <c r="B748" s="27"/>
      <c r="C748" s="27"/>
      <c r="D748" s="27"/>
      <c r="E748" s="27"/>
      <c r="F748" s="28"/>
      <c r="G748" s="27"/>
      <c r="H748" s="27"/>
      <c r="I748" s="29"/>
      <c r="J748" s="30"/>
      <c r="K748" s="30"/>
      <c r="L748" s="30"/>
      <c r="M748" s="198"/>
      <c r="N748" s="198"/>
      <c r="O748" s="28"/>
      <c r="P748" s="28"/>
      <c r="Q748" s="197"/>
      <c r="R748" s="197"/>
      <c r="S748" s="197"/>
      <c r="T748" s="197"/>
    </row>
    <row r="749" spans="1:20" ht="15.5" x14ac:dyDescent="0.35">
      <c r="A749" s="30"/>
      <c r="B749" s="27"/>
      <c r="C749" s="27"/>
      <c r="D749" s="27"/>
      <c r="E749" s="27"/>
      <c r="F749" s="28"/>
      <c r="G749" s="27"/>
      <c r="H749" s="27"/>
      <c r="I749" s="29"/>
      <c r="J749" s="30"/>
      <c r="K749" s="30"/>
      <c r="L749" s="30"/>
      <c r="M749" s="198"/>
      <c r="N749" s="198"/>
      <c r="O749" s="28"/>
      <c r="P749" s="28"/>
      <c r="Q749" s="197"/>
      <c r="R749" s="197"/>
      <c r="S749" s="197"/>
      <c r="T749" s="197"/>
    </row>
    <row r="750" spans="1:20" ht="15.5" x14ac:dyDescent="0.35">
      <c r="A750" s="30"/>
      <c r="B750" s="27"/>
      <c r="C750" s="27"/>
      <c r="D750" s="27"/>
      <c r="E750" s="27"/>
      <c r="F750" s="28"/>
      <c r="G750" s="27"/>
      <c r="H750" s="27"/>
      <c r="I750" s="29"/>
      <c r="J750" s="30"/>
      <c r="K750" s="30"/>
      <c r="L750" s="30"/>
      <c r="M750" s="198"/>
      <c r="N750" s="198"/>
      <c r="O750" s="28"/>
      <c r="P750" s="28"/>
      <c r="Q750" s="197"/>
      <c r="R750" s="197"/>
      <c r="S750" s="197"/>
      <c r="T750" s="197"/>
    </row>
    <row r="751" spans="1:20" ht="15.5" x14ac:dyDescent="0.35">
      <c r="A751" s="30"/>
      <c r="B751" s="27"/>
      <c r="C751" s="27"/>
      <c r="D751" s="27"/>
      <c r="E751" s="27"/>
      <c r="F751" s="28"/>
      <c r="G751" s="27"/>
      <c r="H751" s="27"/>
      <c r="I751" s="29"/>
      <c r="J751" s="30"/>
      <c r="K751" s="30"/>
      <c r="L751" s="30"/>
      <c r="M751" s="198"/>
      <c r="N751" s="198"/>
      <c r="O751" s="28"/>
      <c r="P751" s="28"/>
      <c r="Q751" s="197"/>
      <c r="R751" s="197"/>
      <c r="S751" s="197"/>
      <c r="T751" s="197"/>
    </row>
    <row r="752" spans="1:20" ht="15.5" x14ac:dyDescent="0.35">
      <c r="A752" s="30"/>
      <c r="B752" s="27"/>
      <c r="C752" s="27"/>
      <c r="D752" s="27"/>
      <c r="E752" s="27"/>
      <c r="F752" s="28"/>
      <c r="G752" s="27"/>
      <c r="H752" s="27"/>
      <c r="I752" s="29"/>
      <c r="J752" s="30"/>
      <c r="K752" s="30"/>
      <c r="L752" s="30"/>
      <c r="M752" s="198"/>
      <c r="N752" s="198"/>
      <c r="O752" s="28"/>
      <c r="P752" s="28"/>
      <c r="Q752" s="197"/>
      <c r="R752" s="197"/>
      <c r="S752" s="197"/>
      <c r="T752" s="197"/>
    </row>
    <row r="753" spans="1:20" ht="15.5" x14ac:dyDescent="0.35">
      <c r="A753" s="30"/>
      <c r="B753" s="27"/>
      <c r="C753" s="27"/>
      <c r="D753" s="27"/>
      <c r="E753" s="27"/>
      <c r="F753" s="28"/>
      <c r="G753" s="27"/>
      <c r="H753" s="27"/>
      <c r="I753" s="29"/>
      <c r="J753" s="30"/>
      <c r="K753" s="30"/>
      <c r="L753" s="30"/>
      <c r="M753" s="198"/>
      <c r="N753" s="198"/>
      <c r="O753" s="28"/>
      <c r="P753" s="28"/>
      <c r="Q753" s="197"/>
      <c r="R753" s="197"/>
      <c r="S753" s="197"/>
      <c r="T753" s="197"/>
    </row>
    <row r="754" spans="1:20" ht="15.5" x14ac:dyDescent="0.35">
      <c r="A754" s="30"/>
      <c r="B754" s="27"/>
      <c r="C754" s="27"/>
      <c r="D754" s="27"/>
      <c r="E754" s="27"/>
      <c r="F754" s="28"/>
      <c r="G754" s="27"/>
      <c r="H754" s="27"/>
      <c r="I754" s="29"/>
      <c r="J754" s="30"/>
      <c r="K754" s="30"/>
      <c r="L754" s="30"/>
      <c r="M754" s="198"/>
      <c r="N754" s="198"/>
      <c r="O754" s="28"/>
      <c r="P754" s="28"/>
      <c r="Q754" s="197"/>
      <c r="R754" s="197"/>
      <c r="S754" s="197"/>
      <c r="T754" s="197"/>
    </row>
    <row r="755" spans="1:20" ht="15.5" x14ac:dyDescent="0.35">
      <c r="A755" s="30"/>
      <c r="B755" s="27"/>
      <c r="C755" s="27"/>
      <c r="D755" s="27"/>
      <c r="E755" s="27"/>
      <c r="F755" s="28"/>
      <c r="G755" s="27"/>
      <c r="H755" s="27"/>
      <c r="I755" s="29"/>
      <c r="J755" s="30"/>
      <c r="K755" s="30"/>
      <c r="L755" s="30"/>
      <c r="M755" s="198"/>
      <c r="N755" s="198"/>
      <c r="O755" s="28"/>
      <c r="P755" s="28"/>
      <c r="Q755" s="197"/>
      <c r="R755" s="197"/>
      <c r="S755" s="197"/>
      <c r="T755" s="197"/>
    </row>
    <row r="756" spans="1:20" ht="15.5" x14ac:dyDescent="0.35">
      <c r="A756" s="30"/>
      <c r="B756" s="27"/>
      <c r="C756" s="27"/>
      <c r="D756" s="27"/>
      <c r="E756" s="27"/>
      <c r="F756" s="28"/>
      <c r="G756" s="27"/>
      <c r="H756" s="27"/>
      <c r="I756" s="29"/>
      <c r="J756" s="30"/>
      <c r="K756" s="30"/>
      <c r="L756" s="30"/>
      <c r="M756" s="198"/>
      <c r="N756" s="198"/>
      <c r="O756" s="28"/>
      <c r="P756" s="28"/>
      <c r="Q756" s="197"/>
      <c r="R756" s="197"/>
      <c r="S756" s="197"/>
      <c r="T756" s="197"/>
    </row>
    <row r="757" spans="1:20" ht="15.5" x14ac:dyDescent="0.35">
      <c r="A757" s="30"/>
      <c r="B757" s="27"/>
      <c r="C757" s="27"/>
      <c r="D757" s="27"/>
      <c r="E757" s="27"/>
      <c r="F757" s="28"/>
      <c r="G757" s="27"/>
      <c r="H757" s="27"/>
      <c r="I757" s="29"/>
      <c r="J757" s="30"/>
      <c r="K757" s="30"/>
      <c r="L757" s="30"/>
      <c r="M757" s="198"/>
      <c r="N757" s="198"/>
      <c r="O757" s="28"/>
      <c r="P757" s="28"/>
      <c r="Q757" s="197"/>
      <c r="R757" s="197"/>
      <c r="S757" s="197"/>
      <c r="T757" s="197"/>
    </row>
    <row r="758" spans="1:20" ht="15.5" x14ac:dyDescent="0.35">
      <c r="A758" s="30"/>
      <c r="B758" s="27"/>
      <c r="C758" s="27"/>
      <c r="D758" s="27"/>
      <c r="E758" s="27"/>
      <c r="F758" s="28"/>
      <c r="G758" s="27"/>
      <c r="H758" s="27"/>
      <c r="I758" s="29"/>
      <c r="J758" s="30"/>
      <c r="K758" s="30"/>
      <c r="L758" s="30"/>
      <c r="M758" s="198"/>
      <c r="N758" s="198"/>
      <c r="O758" s="28"/>
      <c r="P758" s="28"/>
      <c r="Q758" s="197"/>
      <c r="R758" s="197"/>
      <c r="S758" s="197"/>
      <c r="T758" s="197"/>
    </row>
    <row r="759" spans="1:20" ht="15.5" x14ac:dyDescent="0.35">
      <c r="A759" s="30"/>
      <c r="B759" s="27"/>
      <c r="C759" s="27"/>
      <c r="D759" s="27"/>
      <c r="E759" s="27"/>
      <c r="F759" s="28"/>
      <c r="G759" s="27"/>
      <c r="H759" s="27"/>
      <c r="I759" s="29"/>
      <c r="J759" s="30"/>
      <c r="K759" s="30"/>
      <c r="L759" s="30"/>
      <c r="M759" s="198"/>
      <c r="N759" s="198"/>
      <c r="O759" s="28"/>
      <c r="P759" s="28"/>
      <c r="Q759" s="197"/>
      <c r="R759" s="197"/>
      <c r="S759" s="197"/>
      <c r="T759" s="197"/>
    </row>
    <row r="760" spans="1:20" ht="15.5" x14ac:dyDescent="0.35">
      <c r="A760" s="30"/>
      <c r="B760" s="27"/>
      <c r="C760" s="27"/>
      <c r="D760" s="27"/>
      <c r="E760" s="27"/>
      <c r="F760" s="28"/>
      <c r="G760" s="27"/>
      <c r="H760" s="27"/>
      <c r="I760" s="29"/>
      <c r="J760" s="30"/>
      <c r="K760" s="30"/>
      <c r="L760" s="30"/>
      <c r="M760" s="198"/>
      <c r="N760" s="198"/>
      <c r="O760" s="28"/>
      <c r="P760" s="28"/>
      <c r="Q760" s="197"/>
      <c r="R760" s="197"/>
      <c r="S760" s="197"/>
      <c r="T760" s="197"/>
    </row>
    <row r="761" spans="1:20" ht="15.5" x14ac:dyDescent="0.35">
      <c r="A761" s="30"/>
      <c r="B761" s="27"/>
      <c r="C761" s="27"/>
      <c r="D761" s="27"/>
      <c r="E761" s="27"/>
      <c r="F761" s="28"/>
      <c r="G761" s="27"/>
      <c r="H761" s="27"/>
      <c r="I761" s="29"/>
      <c r="J761" s="30"/>
      <c r="K761" s="30"/>
      <c r="L761" s="30"/>
      <c r="M761" s="198"/>
      <c r="N761" s="198"/>
      <c r="O761" s="28"/>
      <c r="P761" s="28"/>
      <c r="Q761" s="197"/>
      <c r="R761" s="197"/>
      <c r="S761" s="197"/>
      <c r="T761" s="197"/>
    </row>
    <row r="762" spans="1:20" ht="15.5" x14ac:dyDescent="0.35">
      <c r="A762" s="30"/>
      <c r="B762" s="27"/>
      <c r="C762" s="27"/>
      <c r="D762" s="27"/>
      <c r="E762" s="27"/>
      <c r="F762" s="28"/>
      <c r="G762" s="27"/>
      <c r="H762" s="27"/>
      <c r="I762" s="29"/>
      <c r="J762" s="30"/>
      <c r="K762" s="30"/>
      <c r="L762" s="30"/>
      <c r="M762" s="198"/>
      <c r="N762" s="198"/>
      <c r="O762" s="28"/>
      <c r="P762" s="28"/>
      <c r="Q762" s="197"/>
      <c r="R762" s="197"/>
      <c r="S762" s="197"/>
      <c r="T762" s="197"/>
    </row>
    <row r="763" spans="1:20" ht="15.5" x14ac:dyDescent="0.35">
      <c r="A763" s="30"/>
      <c r="B763" s="27"/>
      <c r="C763" s="27"/>
      <c r="D763" s="27"/>
      <c r="E763" s="27"/>
      <c r="F763" s="28"/>
      <c r="G763" s="27"/>
      <c r="H763" s="27"/>
      <c r="I763" s="29"/>
      <c r="J763" s="30"/>
      <c r="K763" s="30"/>
      <c r="L763" s="30"/>
      <c r="M763" s="198"/>
      <c r="N763" s="198"/>
      <c r="O763" s="28"/>
      <c r="P763" s="28"/>
      <c r="Q763" s="197"/>
      <c r="R763" s="197"/>
      <c r="S763" s="197"/>
      <c r="T763" s="197"/>
    </row>
    <row r="764" spans="1:20" ht="15.5" x14ac:dyDescent="0.35">
      <c r="A764" s="30"/>
      <c r="B764" s="27"/>
      <c r="C764" s="27"/>
      <c r="D764" s="27"/>
      <c r="E764" s="27"/>
      <c r="F764" s="28"/>
      <c r="G764" s="27"/>
      <c r="H764" s="27"/>
      <c r="I764" s="29"/>
      <c r="J764" s="30"/>
      <c r="K764" s="30"/>
      <c r="L764" s="30"/>
      <c r="M764" s="198"/>
      <c r="N764" s="198"/>
      <c r="O764" s="28"/>
      <c r="P764" s="28"/>
      <c r="Q764" s="197"/>
      <c r="R764" s="197"/>
      <c r="S764" s="197"/>
      <c r="T764" s="197"/>
    </row>
    <row r="765" spans="1:20" ht="15.5" x14ac:dyDescent="0.35">
      <c r="A765" s="30"/>
      <c r="B765" s="27"/>
      <c r="C765" s="27"/>
      <c r="D765" s="27"/>
      <c r="E765" s="27"/>
      <c r="F765" s="28"/>
      <c r="G765" s="27"/>
      <c r="H765" s="27"/>
      <c r="I765" s="29"/>
      <c r="J765" s="30"/>
      <c r="K765" s="30"/>
      <c r="L765" s="30"/>
      <c r="M765" s="198"/>
      <c r="N765" s="198"/>
      <c r="O765" s="28"/>
      <c r="P765" s="28"/>
      <c r="Q765" s="197"/>
      <c r="R765" s="197"/>
      <c r="S765" s="197"/>
      <c r="T765" s="197"/>
    </row>
    <row r="766" spans="1:20" ht="15.5" x14ac:dyDescent="0.35">
      <c r="A766" s="30"/>
      <c r="B766" s="27"/>
      <c r="C766" s="27"/>
      <c r="D766" s="27"/>
      <c r="E766" s="27"/>
      <c r="F766" s="28"/>
      <c r="G766" s="27"/>
      <c r="H766" s="27"/>
      <c r="I766" s="29"/>
      <c r="J766" s="30"/>
      <c r="K766" s="30"/>
      <c r="L766" s="30"/>
      <c r="M766" s="198"/>
      <c r="N766" s="198"/>
      <c r="O766" s="28"/>
      <c r="P766" s="28"/>
      <c r="Q766" s="197"/>
      <c r="R766" s="197"/>
      <c r="S766" s="197"/>
      <c r="T766" s="197"/>
    </row>
    <row r="767" spans="1:20" ht="15.5" x14ac:dyDescent="0.35">
      <c r="A767" s="30"/>
      <c r="B767" s="27"/>
      <c r="C767" s="27"/>
      <c r="D767" s="27"/>
      <c r="E767" s="27"/>
      <c r="F767" s="28"/>
      <c r="G767" s="27"/>
      <c r="H767" s="27"/>
      <c r="I767" s="29"/>
      <c r="J767" s="30"/>
      <c r="K767" s="30"/>
      <c r="L767" s="30"/>
      <c r="M767" s="198"/>
      <c r="N767" s="198"/>
      <c r="O767" s="28"/>
      <c r="P767" s="28"/>
      <c r="Q767" s="197"/>
      <c r="R767" s="197"/>
      <c r="S767" s="197"/>
      <c r="T767" s="197"/>
    </row>
    <row r="768" spans="1:20" ht="15.5" x14ac:dyDescent="0.35">
      <c r="A768" s="30"/>
      <c r="B768" s="27"/>
      <c r="C768" s="27"/>
      <c r="D768" s="27"/>
      <c r="E768" s="27"/>
      <c r="F768" s="28"/>
      <c r="G768" s="27"/>
      <c r="H768" s="27"/>
      <c r="I768" s="29"/>
      <c r="J768" s="30"/>
      <c r="K768" s="30"/>
      <c r="L768" s="30"/>
      <c r="M768" s="198"/>
      <c r="N768" s="198"/>
      <c r="O768" s="28"/>
      <c r="P768" s="28"/>
      <c r="Q768" s="197"/>
      <c r="R768" s="197"/>
      <c r="S768" s="197"/>
      <c r="T768" s="197"/>
    </row>
    <row r="769" spans="1:20" ht="15.5" x14ac:dyDescent="0.35">
      <c r="A769" s="30"/>
      <c r="B769" s="27"/>
      <c r="C769" s="27"/>
      <c r="D769" s="27"/>
      <c r="E769" s="27"/>
      <c r="F769" s="28"/>
      <c r="G769" s="27"/>
      <c r="H769" s="27"/>
      <c r="I769" s="29"/>
      <c r="J769" s="30"/>
      <c r="K769" s="30"/>
      <c r="L769" s="30"/>
      <c r="M769" s="198"/>
      <c r="N769" s="198"/>
      <c r="O769" s="28"/>
      <c r="P769" s="28"/>
      <c r="Q769" s="197"/>
      <c r="R769" s="197"/>
      <c r="S769" s="197"/>
      <c r="T769" s="197"/>
    </row>
    <row r="770" spans="1:20" ht="15.5" x14ac:dyDescent="0.35">
      <c r="A770" s="30"/>
      <c r="B770" s="27"/>
      <c r="C770" s="27"/>
      <c r="D770" s="27"/>
      <c r="E770" s="27"/>
      <c r="F770" s="28"/>
      <c r="G770" s="27"/>
      <c r="H770" s="27"/>
      <c r="I770" s="29"/>
      <c r="J770" s="30"/>
      <c r="K770" s="30"/>
      <c r="L770" s="30"/>
      <c r="M770" s="198"/>
      <c r="N770" s="198"/>
      <c r="O770" s="28"/>
      <c r="P770" s="28"/>
      <c r="Q770" s="197"/>
      <c r="R770" s="197"/>
      <c r="S770" s="197"/>
      <c r="T770" s="197"/>
    </row>
    <row r="771" spans="1:20" ht="15.5" x14ac:dyDescent="0.35">
      <c r="A771" s="30"/>
      <c r="B771" s="27"/>
      <c r="C771" s="27"/>
      <c r="D771" s="27"/>
      <c r="E771" s="27"/>
      <c r="F771" s="28"/>
      <c r="G771" s="27"/>
      <c r="H771" s="27"/>
      <c r="I771" s="29"/>
      <c r="J771" s="30"/>
      <c r="K771" s="30"/>
      <c r="L771" s="30"/>
      <c r="M771" s="198"/>
      <c r="N771" s="198"/>
      <c r="O771" s="28"/>
      <c r="P771" s="28"/>
      <c r="Q771" s="197"/>
      <c r="R771" s="197"/>
      <c r="S771" s="197"/>
      <c r="T771" s="197"/>
    </row>
    <row r="772" spans="1:20" ht="15.5" x14ac:dyDescent="0.35">
      <c r="A772" s="30"/>
      <c r="B772" s="27"/>
      <c r="C772" s="27"/>
      <c r="D772" s="27"/>
      <c r="E772" s="27"/>
      <c r="F772" s="28"/>
      <c r="G772" s="27"/>
      <c r="H772" s="27"/>
      <c r="I772" s="29"/>
      <c r="J772" s="30"/>
      <c r="K772" s="30"/>
      <c r="L772" s="30"/>
      <c r="M772" s="198"/>
      <c r="N772" s="198"/>
      <c r="O772" s="28"/>
      <c r="P772" s="28"/>
      <c r="Q772" s="197"/>
      <c r="R772" s="197"/>
      <c r="S772" s="197"/>
      <c r="T772" s="197"/>
    </row>
    <row r="773" spans="1:20" ht="15.5" x14ac:dyDescent="0.35">
      <c r="A773" s="30"/>
      <c r="B773" s="27"/>
      <c r="C773" s="27"/>
      <c r="D773" s="27"/>
      <c r="E773" s="27"/>
      <c r="F773" s="28"/>
      <c r="G773" s="27"/>
      <c r="H773" s="27"/>
      <c r="I773" s="29"/>
      <c r="J773" s="30"/>
      <c r="K773" s="30"/>
      <c r="L773" s="30"/>
      <c r="M773" s="198"/>
      <c r="N773" s="198"/>
      <c r="O773" s="28"/>
      <c r="P773" s="28"/>
      <c r="Q773" s="197"/>
      <c r="R773" s="197"/>
      <c r="S773" s="197"/>
      <c r="T773" s="197"/>
    </row>
    <row r="774" spans="1:20" ht="15.5" x14ac:dyDescent="0.35">
      <c r="A774" s="30"/>
      <c r="B774" s="27"/>
      <c r="C774" s="27"/>
      <c r="D774" s="27"/>
      <c r="E774" s="27"/>
      <c r="F774" s="28"/>
      <c r="G774" s="27"/>
      <c r="H774" s="27"/>
      <c r="I774" s="29"/>
      <c r="J774" s="30"/>
      <c r="K774" s="30"/>
      <c r="L774" s="30"/>
      <c r="M774" s="198"/>
      <c r="N774" s="198"/>
      <c r="O774" s="28"/>
      <c r="P774" s="28"/>
      <c r="Q774" s="197"/>
      <c r="R774" s="197"/>
      <c r="S774" s="197"/>
      <c r="T774" s="197"/>
    </row>
    <row r="775" spans="1:20" ht="15.5" x14ac:dyDescent="0.35">
      <c r="A775" s="30"/>
      <c r="B775" s="27"/>
      <c r="C775" s="27"/>
      <c r="D775" s="27"/>
      <c r="E775" s="27"/>
      <c r="F775" s="28"/>
      <c r="G775" s="27"/>
      <c r="H775" s="27"/>
      <c r="I775" s="29"/>
      <c r="J775" s="30"/>
      <c r="K775" s="30"/>
      <c r="L775" s="30"/>
      <c r="M775" s="198"/>
      <c r="N775" s="198"/>
      <c r="O775" s="28"/>
      <c r="P775" s="28"/>
      <c r="Q775" s="197"/>
      <c r="R775" s="197"/>
      <c r="S775" s="197"/>
      <c r="T775" s="197"/>
    </row>
    <row r="776" spans="1:20" ht="15.5" x14ac:dyDescent="0.35">
      <c r="A776" s="30"/>
      <c r="B776" s="27"/>
      <c r="C776" s="27"/>
      <c r="D776" s="27"/>
      <c r="E776" s="27"/>
      <c r="F776" s="28"/>
      <c r="G776" s="27"/>
      <c r="H776" s="27"/>
      <c r="I776" s="29"/>
      <c r="J776" s="30"/>
      <c r="K776" s="30"/>
      <c r="L776" s="30"/>
      <c r="M776" s="198"/>
      <c r="N776" s="198"/>
      <c r="O776" s="28"/>
      <c r="P776" s="28"/>
      <c r="Q776" s="197"/>
      <c r="R776" s="197"/>
      <c r="S776" s="197"/>
      <c r="T776" s="197"/>
    </row>
    <row r="777" spans="1:20" ht="15.5" x14ac:dyDescent="0.35">
      <c r="A777" s="30"/>
      <c r="B777" s="27"/>
      <c r="C777" s="27"/>
      <c r="D777" s="27"/>
      <c r="E777" s="27"/>
      <c r="F777" s="28"/>
      <c r="G777" s="27"/>
      <c r="H777" s="27"/>
      <c r="I777" s="29"/>
      <c r="J777" s="30"/>
      <c r="K777" s="30"/>
      <c r="L777" s="30"/>
      <c r="M777" s="198"/>
      <c r="N777" s="198"/>
      <c r="O777" s="28"/>
      <c r="P777" s="28"/>
      <c r="Q777" s="197"/>
      <c r="R777" s="197"/>
      <c r="S777" s="197"/>
      <c r="T777" s="197"/>
    </row>
    <row r="778" spans="1:20" ht="15.5" x14ac:dyDescent="0.35">
      <c r="A778" s="30"/>
      <c r="B778" s="27"/>
      <c r="C778" s="27"/>
      <c r="D778" s="27"/>
      <c r="E778" s="27"/>
      <c r="F778" s="28"/>
      <c r="G778" s="27"/>
      <c r="H778" s="27"/>
      <c r="I778" s="29"/>
      <c r="J778" s="30"/>
      <c r="K778" s="30"/>
      <c r="L778" s="30"/>
      <c r="M778" s="198"/>
      <c r="N778" s="198"/>
      <c r="O778" s="28"/>
      <c r="P778" s="28"/>
      <c r="Q778" s="197"/>
      <c r="R778" s="197"/>
      <c r="S778" s="197"/>
      <c r="T778" s="197"/>
    </row>
    <row r="779" spans="1:20" ht="15.5" x14ac:dyDescent="0.35">
      <c r="A779" s="30"/>
      <c r="B779" s="27"/>
      <c r="C779" s="27"/>
      <c r="D779" s="27"/>
      <c r="E779" s="27"/>
      <c r="F779" s="28"/>
      <c r="G779" s="27"/>
      <c r="H779" s="27"/>
      <c r="I779" s="29"/>
      <c r="J779" s="30"/>
      <c r="K779" s="30"/>
      <c r="L779" s="30"/>
      <c r="M779" s="198"/>
      <c r="N779" s="198"/>
      <c r="O779" s="28"/>
      <c r="P779" s="28"/>
      <c r="Q779" s="197"/>
      <c r="R779" s="197"/>
      <c r="S779" s="197"/>
      <c r="T779" s="197"/>
    </row>
    <row r="780" spans="1:20" ht="15.5" x14ac:dyDescent="0.35">
      <c r="A780" s="30"/>
      <c r="B780" s="27"/>
      <c r="C780" s="27"/>
      <c r="D780" s="27"/>
      <c r="E780" s="27"/>
      <c r="F780" s="28"/>
      <c r="G780" s="27"/>
      <c r="H780" s="27"/>
      <c r="I780" s="29"/>
      <c r="J780" s="30"/>
      <c r="K780" s="30"/>
      <c r="L780" s="30"/>
      <c r="M780" s="198"/>
      <c r="N780" s="198"/>
      <c r="O780" s="28"/>
      <c r="P780" s="28"/>
      <c r="Q780" s="197"/>
      <c r="R780" s="197"/>
      <c r="S780" s="197"/>
      <c r="T780" s="197"/>
    </row>
    <row r="781" spans="1:20" ht="15.5" x14ac:dyDescent="0.35">
      <c r="A781" s="30"/>
      <c r="B781" s="27"/>
      <c r="C781" s="27"/>
      <c r="D781" s="27"/>
      <c r="E781" s="27"/>
      <c r="F781" s="28"/>
      <c r="G781" s="27"/>
      <c r="H781" s="27"/>
      <c r="I781" s="29"/>
      <c r="J781" s="30"/>
      <c r="K781" s="30"/>
      <c r="L781" s="30"/>
      <c r="M781" s="198"/>
      <c r="N781" s="198"/>
      <c r="O781" s="28"/>
      <c r="P781" s="28"/>
      <c r="Q781" s="197"/>
      <c r="R781" s="197"/>
      <c r="S781" s="197"/>
      <c r="T781" s="197"/>
    </row>
    <row r="782" spans="1:20" ht="15.5" x14ac:dyDescent="0.35">
      <c r="A782" s="30"/>
      <c r="B782" s="27"/>
      <c r="C782" s="27"/>
      <c r="D782" s="27"/>
      <c r="E782" s="27"/>
      <c r="F782" s="28"/>
      <c r="G782" s="27"/>
      <c r="H782" s="27"/>
      <c r="I782" s="29"/>
      <c r="J782" s="30"/>
      <c r="K782" s="30"/>
      <c r="L782" s="30"/>
      <c r="M782" s="198"/>
      <c r="N782" s="198"/>
      <c r="O782" s="28"/>
      <c r="P782" s="28"/>
      <c r="Q782" s="197"/>
      <c r="R782" s="197"/>
      <c r="S782" s="197"/>
      <c r="T782" s="197"/>
    </row>
    <row r="783" spans="1:20" ht="15.5" x14ac:dyDescent="0.35">
      <c r="A783" s="30"/>
      <c r="B783" s="27"/>
      <c r="C783" s="27"/>
      <c r="D783" s="27"/>
      <c r="E783" s="27"/>
      <c r="F783" s="28"/>
      <c r="G783" s="27"/>
      <c r="H783" s="27"/>
      <c r="I783" s="29"/>
      <c r="J783" s="30"/>
      <c r="K783" s="30"/>
      <c r="L783" s="30"/>
      <c r="M783" s="198"/>
      <c r="N783" s="198"/>
      <c r="O783" s="28"/>
      <c r="P783" s="28"/>
      <c r="Q783" s="197"/>
      <c r="R783" s="197"/>
      <c r="S783" s="197"/>
      <c r="T783" s="197"/>
    </row>
    <row r="784" spans="1:20" ht="15.5" x14ac:dyDescent="0.35">
      <c r="A784" s="30"/>
      <c r="B784" s="27"/>
      <c r="C784" s="27"/>
      <c r="D784" s="27"/>
      <c r="E784" s="27"/>
      <c r="F784" s="28"/>
      <c r="G784" s="27"/>
      <c r="H784" s="27"/>
      <c r="I784" s="29"/>
      <c r="J784" s="30"/>
      <c r="K784" s="30"/>
      <c r="L784" s="30"/>
      <c r="M784" s="198"/>
      <c r="N784" s="198"/>
      <c r="O784" s="28"/>
      <c r="P784" s="28"/>
      <c r="Q784" s="197"/>
      <c r="R784" s="197"/>
      <c r="S784" s="197"/>
      <c r="T784" s="197"/>
    </row>
    <row r="785" spans="1:20" ht="15.5" x14ac:dyDescent="0.35">
      <c r="A785" s="30"/>
      <c r="B785" s="27"/>
      <c r="C785" s="27"/>
      <c r="D785" s="27"/>
      <c r="E785" s="27"/>
      <c r="F785" s="28"/>
      <c r="G785" s="27"/>
      <c r="H785" s="27"/>
      <c r="I785" s="29"/>
      <c r="J785" s="30"/>
      <c r="K785" s="30"/>
      <c r="L785" s="30"/>
      <c r="M785" s="198"/>
      <c r="N785" s="198"/>
      <c r="O785" s="28"/>
      <c r="P785" s="28"/>
      <c r="Q785" s="197"/>
      <c r="R785" s="197"/>
      <c r="S785" s="197"/>
      <c r="T785" s="197"/>
    </row>
    <row r="786" spans="1:20" ht="15.5" x14ac:dyDescent="0.35">
      <c r="A786" s="30"/>
      <c r="B786" s="27"/>
      <c r="C786" s="27"/>
      <c r="D786" s="27"/>
      <c r="E786" s="27"/>
      <c r="F786" s="28"/>
      <c r="G786" s="27"/>
      <c r="H786" s="27"/>
      <c r="I786" s="29"/>
      <c r="J786" s="30"/>
      <c r="K786" s="30"/>
      <c r="L786" s="30"/>
      <c r="M786" s="198"/>
      <c r="N786" s="198"/>
      <c r="O786" s="28"/>
      <c r="P786" s="28"/>
      <c r="Q786" s="197"/>
      <c r="R786" s="197"/>
      <c r="S786" s="197"/>
      <c r="T786" s="197"/>
    </row>
    <row r="787" spans="1:20" ht="15.5" x14ac:dyDescent="0.35">
      <c r="A787" s="30"/>
      <c r="B787" s="27"/>
      <c r="C787" s="27"/>
      <c r="D787" s="27"/>
      <c r="E787" s="27"/>
      <c r="F787" s="28"/>
      <c r="G787" s="27"/>
      <c r="H787" s="27"/>
      <c r="I787" s="29"/>
      <c r="J787" s="30"/>
      <c r="K787" s="30"/>
      <c r="L787" s="30"/>
      <c r="M787" s="198"/>
      <c r="N787" s="198"/>
      <c r="O787" s="28"/>
      <c r="P787" s="28"/>
      <c r="Q787" s="197"/>
      <c r="R787" s="197"/>
      <c r="S787" s="197"/>
      <c r="T787" s="197"/>
    </row>
    <row r="788" spans="1:20" ht="15.5" x14ac:dyDescent="0.35">
      <c r="A788" s="30"/>
      <c r="B788" s="27"/>
      <c r="C788" s="27"/>
      <c r="D788" s="27"/>
      <c r="E788" s="27"/>
      <c r="F788" s="28"/>
      <c r="G788" s="27"/>
      <c r="H788" s="27"/>
      <c r="I788" s="29"/>
      <c r="J788" s="30"/>
      <c r="K788" s="30"/>
      <c r="L788" s="30"/>
      <c r="M788" s="198"/>
      <c r="N788" s="198"/>
      <c r="O788" s="28"/>
      <c r="P788" s="28"/>
      <c r="Q788" s="197"/>
      <c r="R788" s="197"/>
      <c r="S788" s="197"/>
      <c r="T788" s="197"/>
    </row>
    <row r="789" spans="1:20" ht="15.5" x14ac:dyDescent="0.35">
      <c r="A789" s="30"/>
      <c r="B789" s="27"/>
      <c r="C789" s="27"/>
      <c r="D789" s="27"/>
      <c r="E789" s="27"/>
      <c r="F789" s="28"/>
      <c r="G789" s="27"/>
      <c r="H789" s="27"/>
      <c r="I789" s="29"/>
      <c r="J789" s="30"/>
      <c r="K789" s="30"/>
      <c r="L789" s="30"/>
      <c r="M789" s="198"/>
      <c r="N789" s="198"/>
      <c r="O789" s="28"/>
      <c r="P789" s="28"/>
      <c r="Q789" s="197"/>
      <c r="R789" s="197"/>
      <c r="S789" s="197"/>
      <c r="T789" s="197"/>
    </row>
    <row r="790" spans="1:20" ht="15.5" x14ac:dyDescent="0.35">
      <c r="A790" s="30"/>
      <c r="B790" s="27"/>
      <c r="C790" s="27"/>
      <c r="D790" s="27"/>
      <c r="E790" s="27"/>
      <c r="F790" s="28"/>
      <c r="G790" s="27"/>
      <c r="H790" s="27"/>
      <c r="I790" s="29"/>
      <c r="J790" s="30"/>
      <c r="K790" s="30"/>
      <c r="L790" s="30"/>
      <c r="M790" s="198"/>
      <c r="N790" s="198"/>
      <c r="O790" s="28"/>
      <c r="P790" s="28"/>
      <c r="Q790" s="197"/>
      <c r="R790" s="197"/>
      <c r="S790" s="197"/>
      <c r="T790" s="197"/>
    </row>
    <row r="791" spans="1:20" ht="15.5" x14ac:dyDescent="0.35">
      <c r="A791" s="30"/>
      <c r="B791" s="27"/>
      <c r="C791" s="27"/>
      <c r="D791" s="27"/>
      <c r="E791" s="27"/>
      <c r="F791" s="28"/>
      <c r="G791" s="27"/>
      <c r="H791" s="27"/>
      <c r="I791" s="29"/>
      <c r="J791" s="30"/>
      <c r="K791" s="30"/>
      <c r="L791" s="30"/>
      <c r="M791" s="198"/>
      <c r="N791" s="198"/>
      <c r="O791" s="28"/>
      <c r="P791" s="28"/>
      <c r="Q791" s="197"/>
      <c r="R791" s="197"/>
      <c r="S791" s="197"/>
      <c r="T791" s="197"/>
    </row>
    <row r="792" spans="1:20" ht="15.5" x14ac:dyDescent="0.35">
      <c r="A792" s="30"/>
      <c r="B792" s="27"/>
      <c r="C792" s="27"/>
      <c r="D792" s="27"/>
      <c r="E792" s="27"/>
      <c r="F792" s="28"/>
      <c r="G792" s="27"/>
      <c r="H792" s="27"/>
      <c r="I792" s="29"/>
      <c r="J792" s="30"/>
      <c r="K792" s="30"/>
      <c r="L792" s="30"/>
      <c r="M792" s="198"/>
      <c r="N792" s="198"/>
      <c r="O792" s="28"/>
      <c r="P792" s="28"/>
      <c r="Q792" s="197"/>
      <c r="R792" s="197"/>
      <c r="S792" s="197"/>
      <c r="T792" s="197"/>
    </row>
    <row r="793" spans="1:20" ht="15.5" x14ac:dyDescent="0.35">
      <c r="A793" s="30"/>
      <c r="B793" s="27"/>
      <c r="C793" s="27"/>
      <c r="D793" s="27"/>
      <c r="E793" s="27"/>
      <c r="F793" s="28"/>
      <c r="G793" s="27"/>
      <c r="H793" s="27"/>
      <c r="I793" s="29"/>
      <c r="J793" s="30"/>
      <c r="K793" s="30"/>
      <c r="L793" s="30"/>
      <c r="M793" s="198"/>
      <c r="N793" s="198"/>
      <c r="O793" s="28"/>
      <c r="P793" s="28"/>
      <c r="Q793" s="197"/>
      <c r="R793" s="197"/>
      <c r="S793" s="197"/>
      <c r="T793" s="197"/>
    </row>
    <row r="794" spans="1:20" ht="15.5" x14ac:dyDescent="0.35">
      <c r="A794" s="30"/>
      <c r="B794" s="27"/>
      <c r="C794" s="27"/>
      <c r="D794" s="27"/>
      <c r="E794" s="27"/>
      <c r="F794" s="28"/>
      <c r="G794" s="27"/>
      <c r="H794" s="27"/>
      <c r="I794" s="29"/>
      <c r="J794" s="30"/>
      <c r="K794" s="30"/>
      <c r="L794" s="30"/>
      <c r="M794" s="198"/>
      <c r="N794" s="198"/>
      <c r="O794" s="28"/>
      <c r="P794" s="28"/>
      <c r="Q794" s="197"/>
      <c r="R794" s="197"/>
      <c r="S794" s="197"/>
      <c r="T794" s="197"/>
    </row>
    <row r="795" spans="1:20" ht="15.5" x14ac:dyDescent="0.35">
      <c r="A795" s="30"/>
      <c r="B795" s="27"/>
      <c r="C795" s="27"/>
      <c r="D795" s="27"/>
      <c r="E795" s="27"/>
      <c r="F795" s="28"/>
      <c r="G795" s="27"/>
      <c r="H795" s="27"/>
      <c r="I795" s="29"/>
      <c r="J795" s="30"/>
      <c r="K795" s="30"/>
      <c r="L795" s="30"/>
      <c r="M795" s="198"/>
      <c r="N795" s="198"/>
      <c r="O795" s="28"/>
      <c r="P795" s="28"/>
      <c r="Q795" s="197"/>
      <c r="R795" s="197"/>
      <c r="S795" s="197"/>
      <c r="T795" s="197"/>
    </row>
    <row r="796" spans="1:20" ht="15.5" x14ac:dyDescent="0.35">
      <c r="A796" s="30"/>
      <c r="B796" s="27"/>
      <c r="C796" s="27"/>
      <c r="D796" s="27"/>
      <c r="E796" s="27"/>
      <c r="F796" s="28"/>
      <c r="G796" s="27"/>
      <c r="H796" s="27"/>
      <c r="I796" s="29"/>
      <c r="J796" s="30"/>
      <c r="K796" s="30"/>
      <c r="L796" s="30"/>
      <c r="M796" s="198"/>
      <c r="N796" s="198"/>
      <c r="O796" s="28"/>
      <c r="P796" s="28"/>
      <c r="Q796" s="197"/>
      <c r="R796" s="197"/>
      <c r="S796" s="197"/>
      <c r="T796" s="197"/>
    </row>
    <row r="797" spans="1:20" ht="15.5" x14ac:dyDescent="0.35">
      <c r="A797" s="30"/>
      <c r="B797" s="27"/>
      <c r="C797" s="27"/>
      <c r="D797" s="27"/>
      <c r="E797" s="27"/>
      <c r="F797" s="28"/>
      <c r="G797" s="27"/>
      <c r="H797" s="27"/>
      <c r="I797" s="29"/>
      <c r="J797" s="30"/>
      <c r="K797" s="30"/>
      <c r="L797" s="30"/>
      <c r="M797" s="198"/>
      <c r="N797" s="198"/>
      <c r="O797" s="28"/>
      <c r="P797" s="28"/>
      <c r="Q797" s="197"/>
      <c r="R797" s="197"/>
      <c r="S797" s="197"/>
      <c r="T797" s="197"/>
    </row>
    <row r="798" spans="1:20" ht="15.5" x14ac:dyDescent="0.35">
      <c r="A798" s="30"/>
      <c r="B798" s="27"/>
      <c r="C798" s="27"/>
      <c r="D798" s="27"/>
      <c r="E798" s="27"/>
      <c r="F798" s="28"/>
      <c r="G798" s="27"/>
      <c r="H798" s="27"/>
      <c r="I798" s="29"/>
      <c r="J798" s="30"/>
      <c r="K798" s="30"/>
      <c r="L798" s="30"/>
      <c r="M798" s="198"/>
      <c r="N798" s="198"/>
      <c r="O798" s="28"/>
      <c r="P798" s="28"/>
      <c r="Q798" s="197"/>
      <c r="R798" s="197"/>
      <c r="S798" s="197"/>
      <c r="T798" s="197"/>
    </row>
    <row r="799" spans="1:20" ht="15.5" x14ac:dyDescent="0.35">
      <c r="A799" s="30"/>
      <c r="B799" s="27"/>
      <c r="C799" s="27"/>
      <c r="D799" s="27"/>
      <c r="E799" s="27"/>
      <c r="F799" s="28"/>
      <c r="G799" s="27"/>
      <c r="H799" s="27"/>
      <c r="I799" s="29"/>
      <c r="J799" s="30"/>
      <c r="K799" s="30"/>
      <c r="L799" s="30"/>
      <c r="M799" s="198"/>
      <c r="N799" s="198"/>
      <c r="O799" s="28"/>
      <c r="P799" s="28"/>
      <c r="Q799" s="197"/>
      <c r="R799" s="197"/>
      <c r="S799" s="197"/>
      <c r="T799" s="197"/>
    </row>
    <row r="800" spans="1:20" ht="15.5" x14ac:dyDescent="0.35">
      <c r="A800" s="30"/>
      <c r="B800" s="27"/>
      <c r="C800" s="27"/>
      <c r="D800" s="27"/>
      <c r="E800" s="27"/>
      <c r="F800" s="28"/>
      <c r="G800" s="27"/>
      <c r="H800" s="27"/>
      <c r="I800" s="29"/>
      <c r="J800" s="30"/>
      <c r="K800" s="30"/>
      <c r="L800" s="30"/>
      <c r="M800" s="198"/>
      <c r="N800" s="198"/>
      <c r="O800" s="28"/>
      <c r="P800" s="28"/>
      <c r="Q800" s="197"/>
      <c r="R800" s="197"/>
      <c r="S800" s="197"/>
      <c r="T800" s="197"/>
    </row>
    <row r="801" spans="1:20" ht="15.5" x14ac:dyDescent="0.35">
      <c r="A801" s="30"/>
      <c r="B801" s="27"/>
      <c r="C801" s="27"/>
      <c r="D801" s="27"/>
      <c r="E801" s="27"/>
      <c r="F801" s="28"/>
      <c r="G801" s="27"/>
      <c r="H801" s="27"/>
      <c r="I801" s="29"/>
      <c r="J801" s="30"/>
      <c r="K801" s="30"/>
      <c r="L801" s="30"/>
      <c r="M801" s="198"/>
      <c r="N801" s="198"/>
      <c r="O801" s="28"/>
      <c r="P801" s="28"/>
      <c r="Q801" s="197"/>
      <c r="R801" s="197"/>
      <c r="S801" s="197"/>
      <c r="T801" s="197"/>
    </row>
    <row r="802" spans="1:20" ht="15.5" x14ac:dyDescent="0.35">
      <c r="A802" s="30"/>
      <c r="B802" s="27"/>
      <c r="C802" s="27"/>
      <c r="D802" s="27"/>
      <c r="E802" s="27"/>
      <c r="F802" s="28"/>
      <c r="G802" s="27"/>
      <c r="H802" s="27"/>
      <c r="I802" s="29"/>
      <c r="J802" s="30"/>
      <c r="K802" s="30"/>
      <c r="L802" s="30"/>
      <c r="M802" s="198"/>
      <c r="N802" s="198"/>
      <c r="O802" s="28"/>
      <c r="P802" s="28"/>
      <c r="Q802" s="197"/>
      <c r="R802" s="197"/>
      <c r="S802" s="197"/>
      <c r="T802" s="197"/>
    </row>
    <row r="803" spans="1:20" ht="15.5" x14ac:dyDescent="0.35">
      <c r="A803" s="30"/>
      <c r="B803" s="27"/>
      <c r="C803" s="27"/>
      <c r="D803" s="27"/>
      <c r="E803" s="27"/>
      <c r="F803" s="28"/>
      <c r="G803" s="27"/>
      <c r="H803" s="27"/>
      <c r="I803" s="29"/>
      <c r="J803" s="30"/>
      <c r="K803" s="30"/>
      <c r="L803" s="30"/>
      <c r="M803" s="198"/>
      <c r="N803" s="198"/>
      <c r="O803" s="28"/>
      <c r="P803" s="28"/>
      <c r="Q803" s="197"/>
      <c r="R803" s="197"/>
      <c r="S803" s="197"/>
      <c r="T803" s="197"/>
    </row>
    <row r="804" spans="1:20" ht="15.5" x14ac:dyDescent="0.35">
      <c r="A804" s="30"/>
      <c r="B804" s="27"/>
      <c r="C804" s="27"/>
      <c r="D804" s="27"/>
      <c r="E804" s="27"/>
      <c r="F804" s="28"/>
      <c r="G804" s="27"/>
      <c r="H804" s="27"/>
      <c r="I804" s="29"/>
      <c r="J804" s="30"/>
      <c r="K804" s="30"/>
      <c r="L804" s="30"/>
      <c r="M804" s="198"/>
      <c r="N804" s="198"/>
      <c r="O804" s="28"/>
      <c r="P804" s="28"/>
      <c r="Q804" s="197"/>
      <c r="R804" s="197"/>
      <c r="S804" s="197"/>
      <c r="T804" s="197"/>
    </row>
    <row r="805" spans="1:20" ht="15.5" x14ac:dyDescent="0.35">
      <c r="A805" s="30"/>
      <c r="B805" s="27"/>
      <c r="C805" s="27"/>
      <c r="D805" s="27"/>
      <c r="E805" s="27"/>
      <c r="F805" s="28"/>
      <c r="G805" s="27"/>
      <c r="H805" s="27"/>
      <c r="I805" s="29"/>
      <c r="J805" s="30"/>
      <c r="K805" s="30"/>
      <c r="L805" s="30"/>
      <c r="M805" s="198"/>
      <c r="N805" s="198"/>
      <c r="O805" s="28"/>
      <c r="P805" s="28"/>
      <c r="Q805" s="197"/>
      <c r="R805" s="197"/>
      <c r="S805" s="197"/>
      <c r="T805" s="197"/>
    </row>
    <row r="806" spans="1:20" ht="15.5" x14ac:dyDescent="0.35">
      <c r="A806" s="30"/>
      <c r="B806" s="27"/>
      <c r="C806" s="27"/>
      <c r="D806" s="27"/>
      <c r="E806" s="27"/>
      <c r="F806" s="28"/>
      <c r="G806" s="27"/>
      <c r="H806" s="27"/>
      <c r="I806" s="29"/>
      <c r="J806" s="30"/>
      <c r="K806" s="30"/>
      <c r="L806" s="30"/>
      <c r="M806" s="198"/>
      <c r="N806" s="198"/>
      <c r="O806" s="28"/>
      <c r="P806" s="28"/>
      <c r="Q806" s="197"/>
      <c r="R806" s="197"/>
      <c r="S806" s="197"/>
      <c r="T806" s="197"/>
    </row>
    <row r="807" spans="1:20" ht="15.5" x14ac:dyDescent="0.35">
      <c r="A807" s="30"/>
      <c r="B807" s="27"/>
      <c r="C807" s="27"/>
      <c r="D807" s="27"/>
      <c r="E807" s="27"/>
      <c r="F807" s="28"/>
      <c r="G807" s="27"/>
      <c r="H807" s="27"/>
      <c r="I807" s="29"/>
      <c r="J807" s="30"/>
      <c r="K807" s="30"/>
      <c r="L807" s="30"/>
      <c r="M807" s="198"/>
      <c r="N807" s="198"/>
      <c r="O807" s="28"/>
      <c r="P807" s="28"/>
      <c r="Q807" s="197"/>
      <c r="R807" s="197"/>
      <c r="S807" s="197"/>
      <c r="T807" s="197"/>
    </row>
    <row r="808" spans="1:20" ht="15.5" x14ac:dyDescent="0.35">
      <c r="A808" s="30"/>
      <c r="B808" s="27"/>
      <c r="C808" s="27"/>
      <c r="D808" s="27"/>
      <c r="E808" s="27"/>
      <c r="F808" s="28"/>
      <c r="G808" s="27"/>
      <c r="H808" s="27"/>
      <c r="I808" s="29"/>
      <c r="J808" s="30"/>
      <c r="K808" s="30"/>
      <c r="L808" s="30"/>
      <c r="M808" s="198"/>
      <c r="N808" s="198"/>
      <c r="O808" s="28"/>
      <c r="P808" s="28"/>
      <c r="Q808" s="197"/>
      <c r="R808" s="197"/>
      <c r="S808" s="197"/>
      <c r="T808" s="197"/>
    </row>
    <row r="809" spans="1:20" ht="15.5" x14ac:dyDescent="0.35">
      <c r="A809" s="30"/>
      <c r="B809" s="27"/>
      <c r="C809" s="27"/>
      <c r="D809" s="27"/>
      <c r="E809" s="27"/>
      <c r="F809" s="28"/>
      <c r="G809" s="27"/>
      <c r="H809" s="27"/>
      <c r="I809" s="29"/>
      <c r="J809" s="30"/>
      <c r="K809" s="30"/>
      <c r="L809" s="30"/>
      <c r="M809" s="198"/>
      <c r="N809" s="198"/>
      <c r="O809" s="28"/>
      <c r="P809" s="28"/>
      <c r="Q809" s="197"/>
      <c r="R809" s="197"/>
      <c r="S809" s="197"/>
      <c r="T809" s="197"/>
    </row>
    <row r="810" spans="1:20" ht="15.5" x14ac:dyDescent="0.35">
      <c r="A810" s="30"/>
      <c r="B810" s="27"/>
      <c r="C810" s="27"/>
      <c r="D810" s="27"/>
      <c r="E810" s="27"/>
      <c r="F810" s="28"/>
      <c r="G810" s="27"/>
      <c r="H810" s="27"/>
      <c r="I810" s="29"/>
      <c r="J810" s="30"/>
      <c r="K810" s="30"/>
      <c r="L810" s="30"/>
      <c r="M810" s="198"/>
      <c r="N810" s="198"/>
      <c r="O810" s="28"/>
      <c r="P810" s="28"/>
      <c r="Q810" s="197"/>
      <c r="R810" s="197"/>
      <c r="S810" s="197"/>
      <c r="T810" s="197"/>
    </row>
    <row r="811" spans="1:20" ht="15.5" x14ac:dyDescent="0.35">
      <c r="A811" s="30"/>
      <c r="B811" s="27"/>
      <c r="C811" s="27"/>
      <c r="D811" s="27"/>
      <c r="E811" s="27"/>
      <c r="F811" s="28"/>
      <c r="G811" s="27"/>
      <c r="H811" s="27"/>
      <c r="I811" s="29"/>
      <c r="J811" s="30"/>
      <c r="K811" s="30"/>
      <c r="L811" s="30"/>
      <c r="M811" s="198"/>
      <c r="N811" s="198"/>
      <c r="O811" s="28"/>
      <c r="P811" s="28"/>
      <c r="Q811" s="197"/>
      <c r="R811" s="197"/>
      <c r="S811" s="197"/>
      <c r="T811" s="197"/>
    </row>
    <row r="812" spans="1:20" ht="15.5" x14ac:dyDescent="0.35">
      <c r="A812" s="30"/>
      <c r="B812" s="27"/>
      <c r="C812" s="27"/>
      <c r="D812" s="27"/>
      <c r="E812" s="27"/>
      <c r="F812" s="28"/>
      <c r="G812" s="27"/>
      <c r="H812" s="27"/>
      <c r="I812" s="29"/>
      <c r="J812" s="30"/>
      <c r="K812" s="30"/>
      <c r="L812" s="30"/>
      <c r="M812" s="198"/>
      <c r="N812" s="198"/>
      <c r="O812" s="28"/>
      <c r="P812" s="28"/>
      <c r="Q812" s="197"/>
      <c r="R812" s="197"/>
      <c r="S812" s="197"/>
      <c r="T812" s="197"/>
    </row>
    <row r="813" spans="1:20" ht="15.5" x14ac:dyDescent="0.35">
      <c r="A813" s="30"/>
      <c r="B813" s="27"/>
      <c r="C813" s="27"/>
      <c r="D813" s="27"/>
      <c r="E813" s="27"/>
      <c r="F813" s="28"/>
      <c r="G813" s="27"/>
      <c r="H813" s="27"/>
      <c r="I813" s="29"/>
      <c r="J813" s="30"/>
      <c r="K813" s="30"/>
      <c r="L813" s="30"/>
      <c r="M813" s="198"/>
      <c r="N813" s="198"/>
      <c r="O813" s="28"/>
      <c r="P813" s="28"/>
      <c r="Q813" s="197"/>
      <c r="R813" s="197"/>
      <c r="S813" s="197"/>
      <c r="T813" s="197"/>
    </row>
    <row r="814" spans="1:20" ht="15.5" x14ac:dyDescent="0.35">
      <c r="A814" s="30"/>
      <c r="B814" s="27"/>
      <c r="C814" s="27"/>
      <c r="D814" s="27"/>
      <c r="E814" s="27"/>
      <c r="F814" s="28"/>
      <c r="G814" s="27"/>
      <c r="H814" s="27"/>
      <c r="I814" s="29"/>
      <c r="J814" s="30"/>
      <c r="K814" s="30"/>
      <c r="L814" s="30"/>
      <c r="M814" s="198"/>
      <c r="N814" s="198"/>
      <c r="O814" s="28"/>
      <c r="P814" s="28"/>
      <c r="Q814" s="197"/>
      <c r="R814" s="197"/>
      <c r="S814" s="197"/>
      <c r="T814" s="197"/>
    </row>
    <row r="815" spans="1:20" ht="15.5" x14ac:dyDescent="0.35">
      <c r="A815" s="30"/>
      <c r="B815" s="27"/>
      <c r="C815" s="27"/>
      <c r="D815" s="27"/>
      <c r="E815" s="27"/>
      <c r="F815" s="28"/>
      <c r="G815" s="27"/>
      <c r="H815" s="27"/>
      <c r="I815" s="29"/>
      <c r="J815" s="30"/>
      <c r="K815" s="30"/>
      <c r="L815" s="30"/>
      <c r="M815" s="198"/>
      <c r="N815" s="198"/>
      <c r="O815" s="28"/>
      <c r="P815" s="28"/>
      <c r="Q815" s="197"/>
      <c r="R815" s="197"/>
      <c r="S815" s="197"/>
      <c r="T815" s="197"/>
    </row>
    <row r="816" spans="1:20" ht="15.5" x14ac:dyDescent="0.35">
      <c r="A816" s="30"/>
      <c r="B816" s="27"/>
      <c r="C816" s="27"/>
      <c r="D816" s="27"/>
      <c r="E816" s="27"/>
      <c r="F816" s="28"/>
      <c r="G816" s="27"/>
      <c r="H816" s="27"/>
      <c r="I816" s="29"/>
      <c r="J816" s="30"/>
      <c r="K816" s="30"/>
      <c r="L816" s="30"/>
      <c r="M816" s="198"/>
      <c r="N816" s="198"/>
      <c r="O816" s="28"/>
      <c r="P816" s="28"/>
      <c r="Q816" s="197"/>
      <c r="R816" s="197"/>
      <c r="S816" s="197"/>
      <c r="T816" s="197"/>
    </row>
    <row r="817" spans="1:20" ht="15.5" x14ac:dyDescent="0.35">
      <c r="A817" s="30"/>
      <c r="B817" s="27"/>
      <c r="C817" s="27"/>
      <c r="D817" s="27"/>
      <c r="E817" s="27"/>
      <c r="F817" s="28"/>
      <c r="G817" s="27"/>
      <c r="H817" s="27"/>
      <c r="I817" s="29"/>
      <c r="J817" s="30"/>
      <c r="K817" s="30"/>
      <c r="L817" s="30"/>
      <c r="M817" s="198"/>
      <c r="N817" s="198"/>
      <c r="O817" s="28"/>
      <c r="P817" s="28"/>
      <c r="Q817" s="197"/>
      <c r="R817" s="197"/>
      <c r="S817" s="197"/>
      <c r="T817" s="197"/>
    </row>
    <row r="818" spans="1:20" ht="15.5" x14ac:dyDescent="0.35">
      <c r="A818" s="30"/>
      <c r="B818" s="27"/>
      <c r="C818" s="27"/>
      <c r="D818" s="27"/>
      <c r="E818" s="27"/>
      <c r="F818" s="28"/>
      <c r="G818" s="27"/>
      <c r="H818" s="27"/>
      <c r="I818" s="29"/>
      <c r="J818" s="30"/>
      <c r="K818" s="30"/>
      <c r="L818" s="30"/>
      <c r="M818" s="198"/>
      <c r="N818" s="198"/>
      <c r="O818" s="28"/>
      <c r="P818" s="28"/>
      <c r="Q818" s="197"/>
      <c r="R818" s="197"/>
      <c r="S818" s="197"/>
      <c r="T818" s="197"/>
    </row>
    <row r="819" spans="1:20" ht="15.5" x14ac:dyDescent="0.35">
      <c r="A819" s="30"/>
      <c r="B819" s="27"/>
      <c r="C819" s="27"/>
      <c r="D819" s="27"/>
      <c r="E819" s="27"/>
      <c r="F819" s="28"/>
      <c r="G819" s="27"/>
      <c r="H819" s="27"/>
      <c r="I819" s="29"/>
      <c r="J819" s="30"/>
      <c r="K819" s="30"/>
      <c r="L819" s="30"/>
      <c r="M819" s="198"/>
      <c r="N819" s="198"/>
      <c r="O819" s="28"/>
      <c r="P819" s="28"/>
      <c r="Q819" s="197"/>
      <c r="R819" s="197"/>
      <c r="S819" s="197"/>
      <c r="T819" s="197"/>
    </row>
    <row r="820" spans="1:20" ht="15.5" x14ac:dyDescent="0.35">
      <c r="A820" s="30"/>
      <c r="B820" s="27"/>
      <c r="C820" s="27"/>
      <c r="D820" s="27"/>
      <c r="E820" s="27"/>
      <c r="F820" s="28"/>
      <c r="G820" s="27"/>
      <c r="H820" s="27"/>
      <c r="I820" s="29"/>
      <c r="J820" s="30"/>
      <c r="K820" s="30"/>
      <c r="L820" s="30"/>
      <c r="M820" s="198"/>
      <c r="N820" s="198"/>
      <c r="O820" s="28"/>
      <c r="P820" s="28"/>
      <c r="Q820" s="197"/>
      <c r="R820" s="197"/>
      <c r="S820" s="197"/>
      <c r="T820" s="197"/>
    </row>
    <row r="821" spans="1:20" ht="15.5" x14ac:dyDescent="0.35">
      <c r="A821" s="30"/>
      <c r="B821" s="27"/>
      <c r="C821" s="27"/>
      <c r="D821" s="27"/>
      <c r="E821" s="27"/>
      <c r="F821" s="28"/>
      <c r="G821" s="27"/>
      <c r="H821" s="27"/>
      <c r="I821" s="29"/>
      <c r="J821" s="30"/>
      <c r="K821" s="30"/>
      <c r="L821" s="30"/>
      <c r="M821" s="198"/>
      <c r="N821" s="198"/>
      <c r="O821" s="28"/>
      <c r="P821" s="28"/>
      <c r="Q821" s="197"/>
      <c r="R821" s="197"/>
      <c r="S821" s="197"/>
      <c r="T821" s="197"/>
    </row>
    <row r="822" spans="1:20" ht="15.5" x14ac:dyDescent="0.35">
      <c r="A822" s="30"/>
      <c r="B822" s="27"/>
      <c r="C822" s="27"/>
      <c r="D822" s="27"/>
      <c r="E822" s="27"/>
      <c r="F822" s="28"/>
      <c r="G822" s="27"/>
      <c r="H822" s="27"/>
      <c r="I822" s="29"/>
      <c r="J822" s="30"/>
      <c r="K822" s="30"/>
      <c r="L822" s="30"/>
      <c r="M822" s="198"/>
      <c r="N822" s="198"/>
      <c r="O822" s="28"/>
      <c r="P822" s="28"/>
      <c r="Q822" s="197"/>
      <c r="R822" s="197"/>
      <c r="S822" s="197"/>
      <c r="T822" s="197"/>
    </row>
    <row r="823" spans="1:20" ht="15.5" x14ac:dyDescent="0.35">
      <c r="A823" s="30"/>
      <c r="B823" s="27"/>
      <c r="C823" s="27"/>
      <c r="D823" s="27"/>
      <c r="E823" s="27"/>
      <c r="F823" s="28"/>
      <c r="G823" s="27"/>
      <c r="H823" s="27"/>
      <c r="I823" s="29"/>
      <c r="J823" s="30"/>
      <c r="K823" s="30"/>
      <c r="L823" s="30"/>
      <c r="M823" s="198"/>
      <c r="N823" s="198"/>
      <c r="O823" s="28"/>
      <c r="P823" s="28"/>
      <c r="Q823" s="197"/>
      <c r="R823" s="197"/>
      <c r="S823" s="197"/>
      <c r="T823" s="197"/>
    </row>
    <row r="824" spans="1:20" ht="15.5" x14ac:dyDescent="0.35">
      <c r="A824" s="30"/>
      <c r="B824" s="27"/>
      <c r="C824" s="27"/>
      <c r="D824" s="27"/>
      <c r="E824" s="27"/>
      <c r="F824" s="28"/>
      <c r="G824" s="27"/>
      <c r="H824" s="27"/>
      <c r="I824" s="29"/>
      <c r="J824" s="30"/>
      <c r="K824" s="30"/>
      <c r="L824" s="30"/>
      <c r="M824" s="198"/>
      <c r="N824" s="198"/>
      <c r="O824" s="28"/>
      <c r="P824" s="28"/>
      <c r="Q824" s="197"/>
      <c r="R824" s="197"/>
      <c r="S824" s="197"/>
      <c r="T824" s="197"/>
    </row>
    <row r="825" spans="1:20" ht="15.5" x14ac:dyDescent="0.35">
      <c r="A825" s="30"/>
      <c r="B825" s="27"/>
      <c r="C825" s="27"/>
      <c r="D825" s="27"/>
      <c r="E825" s="27"/>
      <c r="F825" s="28"/>
      <c r="G825" s="27"/>
      <c r="H825" s="27"/>
      <c r="I825" s="29"/>
      <c r="J825" s="30"/>
      <c r="K825" s="30"/>
      <c r="L825" s="30"/>
      <c r="M825" s="198"/>
      <c r="N825" s="198"/>
      <c r="O825" s="28"/>
      <c r="P825" s="28"/>
      <c r="Q825" s="197"/>
      <c r="R825" s="197"/>
      <c r="S825" s="197"/>
      <c r="T825" s="197"/>
    </row>
    <row r="826" spans="1:20" ht="15.5" x14ac:dyDescent="0.35">
      <c r="A826" s="30"/>
      <c r="B826" s="27"/>
      <c r="C826" s="27"/>
      <c r="D826" s="27"/>
      <c r="E826" s="27"/>
      <c r="F826" s="28"/>
      <c r="G826" s="27"/>
      <c r="H826" s="27"/>
      <c r="I826" s="29"/>
      <c r="J826" s="30"/>
      <c r="K826" s="30"/>
      <c r="L826" s="30"/>
      <c r="M826" s="198"/>
      <c r="N826" s="198"/>
      <c r="O826" s="28"/>
      <c r="P826" s="28"/>
      <c r="Q826" s="197"/>
      <c r="R826" s="197"/>
      <c r="S826" s="197"/>
      <c r="T826" s="197"/>
    </row>
    <row r="827" spans="1:20" ht="15.5" x14ac:dyDescent="0.35">
      <c r="A827" s="30"/>
      <c r="B827" s="27"/>
      <c r="C827" s="27"/>
      <c r="D827" s="27"/>
      <c r="E827" s="27"/>
      <c r="F827" s="28"/>
      <c r="G827" s="27"/>
      <c r="H827" s="27"/>
      <c r="I827" s="29"/>
      <c r="J827" s="30"/>
      <c r="K827" s="30"/>
      <c r="L827" s="30"/>
      <c r="M827" s="198"/>
      <c r="N827" s="198"/>
      <c r="O827" s="28"/>
      <c r="P827" s="28"/>
      <c r="Q827" s="197"/>
      <c r="R827" s="197"/>
      <c r="S827" s="197"/>
      <c r="T827" s="197"/>
    </row>
    <row r="828" spans="1:20" ht="15.5" x14ac:dyDescent="0.35">
      <c r="A828" s="30"/>
      <c r="B828" s="27"/>
      <c r="C828" s="27"/>
      <c r="D828" s="27"/>
      <c r="E828" s="27"/>
      <c r="F828" s="28"/>
      <c r="G828" s="27"/>
      <c r="H828" s="27"/>
      <c r="I828" s="29"/>
      <c r="J828" s="30"/>
      <c r="K828" s="30"/>
      <c r="L828" s="30"/>
      <c r="M828" s="198"/>
      <c r="N828" s="198"/>
      <c r="O828" s="28"/>
      <c r="P828" s="28"/>
      <c r="Q828" s="197"/>
      <c r="R828" s="197"/>
      <c r="S828" s="197"/>
      <c r="T828" s="197"/>
    </row>
    <row r="829" spans="1:20" ht="15.5" x14ac:dyDescent="0.35">
      <c r="A829" s="30"/>
      <c r="B829" s="27"/>
      <c r="C829" s="27"/>
      <c r="D829" s="27"/>
      <c r="E829" s="27"/>
      <c r="F829" s="28"/>
      <c r="G829" s="27"/>
      <c r="H829" s="27"/>
      <c r="I829" s="29"/>
      <c r="J829" s="30"/>
      <c r="K829" s="30"/>
      <c r="L829" s="30"/>
      <c r="M829" s="198"/>
      <c r="N829" s="198"/>
      <c r="O829" s="28"/>
      <c r="P829" s="28"/>
      <c r="Q829" s="197"/>
      <c r="R829" s="197"/>
      <c r="S829" s="197"/>
      <c r="T829" s="197"/>
    </row>
    <row r="830" spans="1:20" ht="15.5" x14ac:dyDescent="0.35">
      <c r="A830" s="30"/>
      <c r="B830" s="27"/>
      <c r="C830" s="27"/>
      <c r="D830" s="27"/>
      <c r="E830" s="27"/>
      <c r="F830" s="28"/>
      <c r="G830" s="27"/>
      <c r="H830" s="27"/>
      <c r="I830" s="29"/>
      <c r="J830" s="30"/>
      <c r="K830" s="30"/>
      <c r="L830" s="30"/>
      <c r="M830" s="198"/>
      <c r="N830" s="198"/>
      <c r="O830" s="28"/>
      <c r="P830" s="28"/>
      <c r="Q830" s="197"/>
      <c r="R830" s="197"/>
      <c r="S830" s="197"/>
      <c r="T830" s="197"/>
    </row>
    <row r="831" spans="1:20" ht="15.5" x14ac:dyDescent="0.35">
      <c r="A831" s="30"/>
      <c r="B831" s="27"/>
      <c r="C831" s="27"/>
      <c r="D831" s="27"/>
      <c r="E831" s="27"/>
      <c r="F831" s="28"/>
      <c r="G831" s="27"/>
      <c r="H831" s="27"/>
      <c r="I831" s="29"/>
      <c r="J831" s="30"/>
      <c r="K831" s="30"/>
      <c r="L831" s="30"/>
      <c r="M831" s="198"/>
      <c r="N831" s="198"/>
      <c r="O831" s="28"/>
      <c r="P831" s="28"/>
      <c r="Q831" s="197"/>
      <c r="R831" s="197"/>
      <c r="S831" s="197"/>
      <c r="T831" s="197"/>
    </row>
    <row r="832" spans="1:20" ht="15.5" x14ac:dyDescent="0.35">
      <c r="A832" s="30"/>
      <c r="B832" s="27"/>
      <c r="C832" s="27"/>
      <c r="D832" s="27"/>
      <c r="E832" s="27"/>
      <c r="F832" s="28"/>
      <c r="G832" s="27"/>
      <c r="H832" s="27"/>
      <c r="I832" s="29"/>
      <c r="J832" s="30"/>
      <c r="K832" s="30"/>
      <c r="L832" s="30"/>
      <c r="M832" s="198"/>
      <c r="N832" s="198"/>
      <c r="O832" s="28"/>
      <c r="P832" s="28"/>
      <c r="Q832" s="197"/>
      <c r="R832" s="197"/>
      <c r="S832" s="197"/>
      <c r="T832" s="197"/>
    </row>
    <row r="833" spans="1:20" ht="15.5" x14ac:dyDescent="0.35">
      <c r="A833" s="30"/>
      <c r="B833" s="27"/>
      <c r="C833" s="27"/>
      <c r="D833" s="27"/>
      <c r="E833" s="27"/>
      <c r="F833" s="28"/>
      <c r="G833" s="27"/>
      <c r="H833" s="27"/>
      <c r="I833" s="29"/>
      <c r="J833" s="30"/>
      <c r="K833" s="30"/>
      <c r="L833" s="30"/>
      <c r="M833" s="198"/>
      <c r="N833" s="198"/>
      <c r="O833" s="28"/>
      <c r="P833" s="28"/>
      <c r="Q833" s="197"/>
      <c r="R833" s="197"/>
      <c r="S833" s="197"/>
      <c r="T833" s="197"/>
    </row>
    <row r="834" spans="1:20" ht="15.5" x14ac:dyDescent="0.35">
      <c r="A834" s="30"/>
      <c r="B834" s="27"/>
      <c r="C834" s="27"/>
      <c r="D834" s="27"/>
      <c r="E834" s="27"/>
      <c r="F834" s="28"/>
      <c r="G834" s="27"/>
      <c r="H834" s="27"/>
      <c r="I834" s="29"/>
      <c r="J834" s="30"/>
      <c r="K834" s="30"/>
      <c r="L834" s="30"/>
      <c r="M834" s="198"/>
      <c r="N834" s="198"/>
      <c r="O834" s="28"/>
      <c r="P834" s="28"/>
      <c r="Q834" s="197"/>
      <c r="R834" s="197"/>
      <c r="S834" s="197"/>
      <c r="T834" s="197"/>
    </row>
    <row r="835" spans="1:20" ht="15.5" x14ac:dyDescent="0.35">
      <c r="A835" s="30"/>
      <c r="B835" s="27"/>
      <c r="C835" s="27"/>
      <c r="D835" s="27"/>
      <c r="E835" s="27"/>
      <c r="F835" s="28"/>
      <c r="G835" s="27"/>
      <c r="H835" s="27"/>
      <c r="I835" s="29"/>
      <c r="J835" s="30"/>
      <c r="K835" s="30"/>
      <c r="L835" s="30"/>
      <c r="M835" s="198"/>
      <c r="N835" s="198"/>
      <c r="O835" s="28"/>
      <c r="P835" s="28"/>
      <c r="Q835" s="197"/>
      <c r="R835" s="197"/>
      <c r="S835" s="197"/>
      <c r="T835" s="197"/>
    </row>
    <row r="836" spans="1:20" ht="15.5" x14ac:dyDescent="0.35">
      <c r="A836" s="30"/>
      <c r="B836" s="27"/>
      <c r="C836" s="27"/>
      <c r="D836" s="27"/>
      <c r="E836" s="27"/>
      <c r="F836" s="28"/>
      <c r="G836" s="27"/>
      <c r="H836" s="27"/>
      <c r="I836" s="29"/>
      <c r="J836" s="30"/>
      <c r="K836" s="30"/>
      <c r="L836" s="30"/>
      <c r="M836" s="198"/>
      <c r="N836" s="198"/>
      <c r="O836" s="28"/>
      <c r="P836" s="28"/>
      <c r="Q836" s="197"/>
      <c r="R836" s="197"/>
      <c r="S836" s="197"/>
      <c r="T836" s="197"/>
    </row>
    <row r="837" spans="1:20" ht="15.5" x14ac:dyDescent="0.35">
      <c r="A837" s="30"/>
      <c r="B837" s="27"/>
      <c r="C837" s="27"/>
      <c r="D837" s="27"/>
      <c r="E837" s="27"/>
      <c r="F837" s="28"/>
      <c r="G837" s="27"/>
      <c r="H837" s="27"/>
      <c r="I837" s="29"/>
      <c r="J837" s="30"/>
      <c r="K837" s="30"/>
      <c r="L837" s="30"/>
      <c r="M837" s="198"/>
      <c r="N837" s="198"/>
      <c r="O837" s="28"/>
      <c r="P837" s="28"/>
      <c r="Q837" s="197"/>
      <c r="R837" s="197"/>
      <c r="S837" s="197"/>
      <c r="T837" s="197"/>
    </row>
    <row r="838" spans="1:20" ht="15.5" x14ac:dyDescent="0.35">
      <c r="A838" s="30"/>
      <c r="B838" s="27"/>
      <c r="C838" s="27"/>
      <c r="D838" s="27"/>
      <c r="E838" s="27"/>
      <c r="F838" s="28"/>
      <c r="G838" s="27"/>
      <c r="H838" s="27"/>
      <c r="I838" s="29"/>
      <c r="J838" s="30"/>
      <c r="K838" s="30"/>
      <c r="L838" s="30"/>
      <c r="M838" s="198"/>
      <c r="N838" s="198"/>
      <c r="O838" s="28"/>
      <c r="P838" s="28"/>
      <c r="Q838" s="197"/>
      <c r="R838" s="197"/>
      <c r="S838" s="197"/>
      <c r="T838" s="197"/>
    </row>
    <row r="839" spans="1:20" ht="15.5" x14ac:dyDescent="0.35">
      <c r="A839" s="30"/>
      <c r="B839" s="27"/>
      <c r="C839" s="27"/>
      <c r="D839" s="27"/>
      <c r="E839" s="27"/>
      <c r="F839" s="28"/>
      <c r="G839" s="27"/>
      <c r="H839" s="27"/>
      <c r="I839" s="29"/>
      <c r="J839" s="30"/>
      <c r="K839" s="30"/>
      <c r="L839" s="30"/>
      <c r="M839" s="198"/>
      <c r="N839" s="198"/>
      <c r="O839" s="28"/>
      <c r="P839" s="28"/>
      <c r="Q839" s="197"/>
      <c r="R839" s="197"/>
      <c r="S839" s="197"/>
      <c r="T839" s="197"/>
    </row>
    <row r="840" spans="1:20" ht="15.5" x14ac:dyDescent="0.35">
      <c r="A840" s="30"/>
      <c r="B840" s="27"/>
      <c r="C840" s="27"/>
      <c r="D840" s="27"/>
      <c r="E840" s="27"/>
      <c r="F840" s="28"/>
      <c r="G840" s="27"/>
      <c r="H840" s="27"/>
      <c r="I840" s="29"/>
      <c r="J840" s="30"/>
      <c r="K840" s="30"/>
      <c r="L840" s="30"/>
      <c r="M840" s="198"/>
      <c r="N840" s="198"/>
      <c r="O840" s="28"/>
      <c r="P840" s="28"/>
      <c r="Q840" s="197"/>
      <c r="R840" s="197"/>
      <c r="S840" s="197"/>
      <c r="T840" s="197"/>
    </row>
    <row r="841" spans="1:20" ht="15.5" x14ac:dyDescent="0.35">
      <c r="A841" s="30"/>
      <c r="B841" s="27"/>
      <c r="C841" s="27"/>
      <c r="D841" s="27"/>
      <c r="E841" s="27"/>
      <c r="F841" s="28"/>
      <c r="G841" s="27"/>
      <c r="H841" s="27"/>
      <c r="I841" s="29"/>
      <c r="J841" s="30"/>
      <c r="K841" s="30"/>
      <c r="L841" s="30"/>
      <c r="M841" s="198"/>
      <c r="N841" s="198"/>
      <c r="O841" s="28"/>
      <c r="P841" s="28"/>
      <c r="Q841" s="197"/>
      <c r="R841" s="197"/>
      <c r="S841" s="197"/>
      <c r="T841" s="197"/>
    </row>
    <row r="842" spans="1:20" ht="15.5" x14ac:dyDescent="0.35">
      <c r="A842" s="30"/>
      <c r="B842" s="27"/>
      <c r="C842" s="27"/>
      <c r="D842" s="27"/>
      <c r="E842" s="27"/>
      <c r="F842" s="28"/>
      <c r="G842" s="27"/>
      <c r="H842" s="27"/>
      <c r="I842" s="29"/>
      <c r="J842" s="30"/>
      <c r="K842" s="30"/>
      <c r="L842" s="30"/>
      <c r="M842" s="198"/>
      <c r="N842" s="198"/>
      <c r="O842" s="28"/>
      <c r="P842" s="28"/>
      <c r="Q842" s="197"/>
      <c r="R842" s="197"/>
      <c r="S842" s="197"/>
      <c r="T842" s="197"/>
    </row>
    <row r="843" spans="1:20" ht="15.5" x14ac:dyDescent="0.35">
      <c r="A843" s="30"/>
      <c r="B843" s="27"/>
      <c r="C843" s="27"/>
      <c r="D843" s="27"/>
      <c r="E843" s="27"/>
      <c r="F843" s="28"/>
      <c r="G843" s="27"/>
      <c r="H843" s="27"/>
      <c r="I843" s="29"/>
      <c r="J843" s="30"/>
      <c r="K843" s="30"/>
      <c r="L843" s="30"/>
      <c r="M843" s="198"/>
      <c r="N843" s="198"/>
      <c r="O843" s="28"/>
      <c r="P843" s="28"/>
      <c r="Q843" s="197"/>
      <c r="R843" s="197"/>
      <c r="S843" s="197"/>
      <c r="T843" s="197"/>
    </row>
    <row r="844" spans="1:20" ht="15.5" x14ac:dyDescent="0.35">
      <c r="A844" s="30"/>
      <c r="B844" s="27"/>
      <c r="C844" s="27"/>
      <c r="D844" s="27"/>
      <c r="E844" s="27"/>
      <c r="F844" s="28"/>
      <c r="G844" s="27"/>
      <c r="H844" s="27"/>
      <c r="I844" s="29"/>
      <c r="J844" s="30"/>
      <c r="K844" s="30"/>
      <c r="L844" s="30"/>
      <c r="M844" s="198"/>
      <c r="N844" s="198"/>
      <c r="O844" s="28"/>
      <c r="P844" s="28"/>
      <c r="Q844" s="197"/>
      <c r="R844" s="197"/>
      <c r="S844" s="197"/>
      <c r="T844" s="197"/>
    </row>
    <row r="845" spans="1:20" ht="15.5" x14ac:dyDescent="0.35">
      <c r="A845" s="30"/>
      <c r="B845" s="27"/>
      <c r="C845" s="27"/>
      <c r="D845" s="27"/>
      <c r="E845" s="27"/>
      <c r="F845" s="28"/>
      <c r="G845" s="27"/>
      <c r="H845" s="27"/>
      <c r="I845" s="29"/>
      <c r="J845" s="30"/>
      <c r="K845" s="30"/>
      <c r="L845" s="30"/>
      <c r="M845" s="198"/>
      <c r="N845" s="198"/>
      <c r="O845" s="28"/>
      <c r="P845" s="28"/>
      <c r="Q845" s="197"/>
      <c r="R845" s="197"/>
      <c r="S845" s="197"/>
      <c r="T845" s="197"/>
    </row>
    <row r="846" spans="1:20" ht="15.5" x14ac:dyDescent="0.35">
      <c r="A846" s="30"/>
      <c r="B846" s="27"/>
      <c r="C846" s="27"/>
      <c r="D846" s="27"/>
      <c r="E846" s="27"/>
      <c r="F846" s="28"/>
      <c r="G846" s="27"/>
      <c r="H846" s="27"/>
      <c r="I846" s="29"/>
      <c r="J846" s="30"/>
      <c r="K846" s="30"/>
      <c r="L846" s="30"/>
      <c r="M846" s="198"/>
      <c r="N846" s="198"/>
      <c r="O846" s="28"/>
      <c r="P846" s="28"/>
      <c r="Q846" s="197"/>
      <c r="R846" s="197"/>
      <c r="S846" s="197"/>
      <c r="T846" s="197"/>
    </row>
    <row r="847" spans="1:20" ht="15.5" x14ac:dyDescent="0.35">
      <c r="A847" s="30"/>
      <c r="B847" s="27"/>
      <c r="C847" s="27"/>
      <c r="D847" s="27"/>
      <c r="E847" s="27"/>
      <c r="F847" s="28"/>
      <c r="G847" s="27"/>
      <c r="H847" s="27"/>
      <c r="I847" s="29"/>
      <c r="J847" s="30"/>
      <c r="K847" s="30"/>
      <c r="L847" s="30"/>
      <c r="M847" s="198"/>
      <c r="N847" s="198"/>
      <c r="O847" s="28"/>
      <c r="P847" s="28"/>
      <c r="Q847" s="197"/>
      <c r="R847" s="197"/>
      <c r="S847" s="197"/>
      <c r="T847" s="197"/>
    </row>
    <row r="848" spans="1:20" ht="15.5" x14ac:dyDescent="0.35">
      <c r="A848" s="30"/>
      <c r="B848" s="27"/>
      <c r="C848" s="27"/>
      <c r="D848" s="27"/>
      <c r="E848" s="27"/>
      <c r="F848" s="28"/>
      <c r="G848" s="27"/>
      <c r="H848" s="27"/>
      <c r="I848" s="29"/>
      <c r="J848" s="30"/>
      <c r="K848" s="30"/>
      <c r="L848" s="30"/>
      <c r="M848" s="198"/>
      <c r="N848" s="198"/>
      <c r="O848" s="28"/>
      <c r="P848" s="28"/>
      <c r="Q848" s="197"/>
      <c r="R848" s="197"/>
      <c r="S848" s="197"/>
      <c r="T848" s="197"/>
    </row>
    <row r="849" spans="1:20" ht="15.5" x14ac:dyDescent="0.35">
      <c r="A849" s="30"/>
      <c r="B849" s="27"/>
      <c r="C849" s="27"/>
      <c r="D849" s="27"/>
      <c r="E849" s="27"/>
      <c r="F849" s="28"/>
      <c r="G849" s="27"/>
      <c r="H849" s="27"/>
      <c r="I849" s="29"/>
      <c r="J849" s="30"/>
      <c r="K849" s="30"/>
      <c r="L849" s="30"/>
      <c r="M849" s="198"/>
      <c r="N849" s="198"/>
      <c r="O849" s="28"/>
      <c r="P849" s="28"/>
      <c r="Q849" s="197"/>
      <c r="R849" s="197"/>
      <c r="S849" s="197"/>
      <c r="T849" s="197"/>
    </row>
    <row r="850" spans="1:20" ht="15.5" x14ac:dyDescent="0.35">
      <c r="A850" s="30"/>
      <c r="B850" s="27"/>
      <c r="C850" s="27"/>
      <c r="D850" s="27"/>
      <c r="E850" s="27"/>
      <c r="F850" s="28"/>
      <c r="G850" s="27"/>
      <c r="H850" s="27"/>
      <c r="I850" s="29"/>
      <c r="J850" s="30"/>
      <c r="K850" s="30"/>
      <c r="L850" s="30"/>
      <c r="M850" s="198"/>
      <c r="N850" s="198"/>
      <c r="O850" s="28"/>
      <c r="P850" s="28"/>
      <c r="Q850" s="197"/>
      <c r="R850" s="197"/>
      <c r="S850" s="197"/>
      <c r="T850" s="197"/>
    </row>
    <row r="851" spans="1:20" ht="15.5" x14ac:dyDescent="0.35">
      <c r="A851" s="30"/>
      <c r="B851" s="27"/>
      <c r="C851" s="27"/>
      <c r="D851" s="27"/>
      <c r="E851" s="27"/>
      <c r="F851" s="28"/>
      <c r="G851" s="27"/>
      <c r="H851" s="27"/>
      <c r="I851" s="29"/>
      <c r="J851" s="30"/>
      <c r="K851" s="30"/>
      <c r="L851" s="30"/>
      <c r="M851" s="198"/>
      <c r="N851" s="198"/>
      <c r="O851" s="28"/>
      <c r="P851" s="28"/>
      <c r="Q851" s="197"/>
      <c r="R851" s="197"/>
      <c r="S851" s="197"/>
      <c r="T851" s="197"/>
    </row>
    <row r="852" spans="1:20" ht="15.5" x14ac:dyDescent="0.35">
      <c r="A852" s="30"/>
      <c r="B852" s="27"/>
      <c r="C852" s="27"/>
      <c r="D852" s="27"/>
      <c r="E852" s="27"/>
      <c r="F852" s="28"/>
      <c r="G852" s="27"/>
      <c r="H852" s="27"/>
      <c r="I852" s="29"/>
      <c r="J852" s="30"/>
      <c r="K852" s="30"/>
      <c r="L852" s="30"/>
      <c r="M852" s="198"/>
      <c r="N852" s="198"/>
      <c r="O852" s="28"/>
      <c r="P852" s="28"/>
      <c r="Q852" s="197"/>
      <c r="R852" s="197"/>
      <c r="S852" s="197"/>
      <c r="T852" s="197"/>
    </row>
    <row r="853" spans="1:20" ht="15.5" x14ac:dyDescent="0.35">
      <c r="A853" s="30"/>
      <c r="B853" s="27"/>
      <c r="C853" s="27"/>
      <c r="D853" s="27"/>
      <c r="E853" s="27"/>
      <c r="F853" s="28"/>
      <c r="G853" s="27"/>
      <c r="H853" s="27"/>
      <c r="I853" s="29"/>
      <c r="J853" s="30"/>
      <c r="K853" s="30"/>
      <c r="L853" s="30"/>
      <c r="M853" s="198"/>
      <c r="N853" s="198"/>
      <c r="O853" s="28"/>
      <c r="P853" s="28"/>
      <c r="Q853" s="197"/>
      <c r="R853" s="197"/>
      <c r="S853" s="197"/>
      <c r="T853" s="197"/>
    </row>
    <row r="854" spans="1:20" ht="15.5" x14ac:dyDescent="0.35">
      <c r="A854" s="30"/>
      <c r="B854" s="27"/>
      <c r="C854" s="27"/>
      <c r="D854" s="27"/>
      <c r="E854" s="27"/>
      <c r="F854" s="28"/>
      <c r="G854" s="27"/>
      <c r="H854" s="27"/>
      <c r="I854" s="29"/>
      <c r="J854" s="30"/>
      <c r="K854" s="30"/>
      <c r="L854" s="30"/>
      <c r="M854" s="198"/>
      <c r="N854" s="198"/>
      <c r="O854" s="28"/>
      <c r="P854" s="28"/>
      <c r="Q854" s="197"/>
      <c r="R854" s="197"/>
      <c r="S854" s="197"/>
      <c r="T854" s="197"/>
    </row>
    <row r="855" spans="1:20" ht="15.5" x14ac:dyDescent="0.35">
      <c r="A855" s="30"/>
      <c r="B855" s="27"/>
      <c r="C855" s="27"/>
      <c r="D855" s="27"/>
      <c r="E855" s="27"/>
      <c r="F855" s="28"/>
      <c r="G855" s="27"/>
      <c r="H855" s="27"/>
      <c r="I855" s="29"/>
      <c r="J855" s="30"/>
      <c r="K855" s="30"/>
      <c r="L855" s="30"/>
      <c r="M855" s="198"/>
      <c r="N855" s="198"/>
      <c r="O855" s="28"/>
      <c r="P855" s="28"/>
      <c r="Q855" s="197"/>
      <c r="R855" s="197"/>
      <c r="S855" s="197"/>
      <c r="T855" s="197"/>
    </row>
    <row r="856" spans="1:20" ht="15.5" x14ac:dyDescent="0.35">
      <c r="A856" s="30"/>
      <c r="B856" s="27"/>
      <c r="C856" s="27"/>
      <c r="D856" s="27"/>
      <c r="E856" s="27"/>
      <c r="F856" s="28"/>
      <c r="G856" s="27"/>
      <c r="H856" s="27"/>
      <c r="I856" s="29"/>
      <c r="J856" s="30"/>
      <c r="K856" s="30"/>
      <c r="L856" s="30"/>
      <c r="M856" s="198"/>
      <c r="N856" s="198"/>
      <c r="O856" s="28"/>
      <c r="P856" s="28"/>
      <c r="Q856" s="197"/>
      <c r="R856" s="197"/>
      <c r="S856" s="197"/>
      <c r="T856" s="197"/>
    </row>
    <row r="857" spans="1:20" ht="15.5" x14ac:dyDescent="0.35">
      <c r="A857" s="30"/>
      <c r="B857" s="27"/>
      <c r="C857" s="27"/>
      <c r="D857" s="27"/>
      <c r="E857" s="27"/>
      <c r="F857" s="28"/>
      <c r="G857" s="27"/>
      <c r="H857" s="27"/>
      <c r="I857" s="29"/>
      <c r="J857" s="30"/>
      <c r="K857" s="30"/>
      <c r="L857" s="30"/>
      <c r="M857" s="198"/>
      <c r="N857" s="198"/>
      <c r="O857" s="28"/>
      <c r="P857" s="28"/>
      <c r="Q857" s="197"/>
      <c r="R857" s="197"/>
      <c r="S857" s="197"/>
      <c r="T857" s="197"/>
    </row>
    <row r="858" spans="1:20" ht="15.5" x14ac:dyDescent="0.35">
      <c r="A858" s="30"/>
      <c r="B858" s="27"/>
      <c r="C858" s="27"/>
      <c r="D858" s="27"/>
      <c r="E858" s="27"/>
      <c r="F858" s="28"/>
      <c r="G858" s="27"/>
      <c r="H858" s="27"/>
      <c r="I858" s="29"/>
      <c r="J858" s="30"/>
      <c r="K858" s="30"/>
      <c r="L858" s="30"/>
      <c r="M858" s="198"/>
      <c r="N858" s="198"/>
      <c r="O858" s="28"/>
      <c r="P858" s="28"/>
      <c r="Q858" s="197"/>
      <c r="R858" s="197"/>
      <c r="S858" s="197"/>
      <c r="T858" s="197"/>
    </row>
    <row r="859" spans="1:20" ht="15.5" x14ac:dyDescent="0.35">
      <c r="A859" s="30"/>
      <c r="B859" s="27"/>
      <c r="C859" s="27"/>
      <c r="D859" s="27"/>
      <c r="E859" s="27"/>
      <c r="F859" s="28"/>
      <c r="G859" s="27"/>
      <c r="H859" s="27"/>
      <c r="I859" s="29"/>
      <c r="J859" s="30"/>
      <c r="K859" s="30"/>
      <c r="L859" s="30"/>
      <c r="M859" s="198"/>
      <c r="N859" s="198"/>
      <c r="O859" s="28"/>
      <c r="P859" s="28"/>
      <c r="Q859" s="197"/>
      <c r="R859" s="197"/>
      <c r="S859" s="197"/>
      <c r="T859" s="197"/>
    </row>
    <row r="860" spans="1:20" ht="15.5" x14ac:dyDescent="0.35">
      <c r="A860" s="30"/>
      <c r="B860" s="27"/>
      <c r="C860" s="27"/>
      <c r="D860" s="27"/>
      <c r="E860" s="27"/>
      <c r="F860" s="28"/>
      <c r="G860" s="27"/>
      <c r="H860" s="27"/>
      <c r="I860" s="29"/>
      <c r="J860" s="30"/>
      <c r="K860" s="30"/>
      <c r="L860" s="30"/>
      <c r="M860" s="198"/>
      <c r="N860" s="198"/>
      <c r="O860" s="28"/>
      <c r="P860" s="28"/>
      <c r="Q860" s="197"/>
      <c r="R860" s="197"/>
      <c r="S860" s="197"/>
      <c r="T860" s="197"/>
    </row>
    <row r="861" spans="1:20" ht="15.5" x14ac:dyDescent="0.35">
      <c r="A861" s="30"/>
      <c r="B861" s="27"/>
      <c r="C861" s="27"/>
      <c r="D861" s="27"/>
      <c r="E861" s="27"/>
      <c r="F861" s="28"/>
      <c r="G861" s="27"/>
      <c r="H861" s="27"/>
      <c r="I861" s="29"/>
      <c r="J861" s="30"/>
      <c r="K861" s="30"/>
      <c r="L861" s="30"/>
      <c r="M861" s="198"/>
      <c r="N861" s="198"/>
      <c r="O861" s="28"/>
      <c r="P861" s="28"/>
      <c r="Q861" s="197"/>
      <c r="R861" s="197"/>
      <c r="S861" s="197"/>
      <c r="T861" s="197"/>
    </row>
    <row r="862" spans="1:20" ht="15.5" x14ac:dyDescent="0.35">
      <c r="A862" s="30"/>
      <c r="B862" s="27"/>
      <c r="C862" s="27"/>
      <c r="D862" s="27"/>
      <c r="E862" s="27"/>
      <c r="F862" s="28"/>
      <c r="G862" s="27"/>
      <c r="H862" s="27"/>
      <c r="I862" s="29"/>
      <c r="J862" s="30"/>
      <c r="K862" s="30"/>
      <c r="L862" s="30"/>
      <c r="M862" s="198"/>
      <c r="N862" s="198"/>
      <c r="O862" s="28"/>
      <c r="P862" s="28"/>
      <c r="Q862" s="197"/>
      <c r="R862" s="197"/>
      <c r="S862" s="197"/>
      <c r="T862" s="197"/>
    </row>
    <row r="863" spans="1:20" ht="15.5" x14ac:dyDescent="0.35">
      <c r="A863" s="30"/>
      <c r="B863" s="27"/>
      <c r="C863" s="27"/>
      <c r="D863" s="27"/>
      <c r="E863" s="27"/>
      <c r="F863" s="28"/>
      <c r="G863" s="27"/>
      <c r="H863" s="27"/>
      <c r="I863" s="29"/>
      <c r="J863" s="30"/>
      <c r="K863" s="30"/>
      <c r="L863" s="30"/>
      <c r="M863" s="198"/>
      <c r="N863" s="198"/>
      <c r="O863" s="28"/>
      <c r="P863" s="28"/>
      <c r="Q863" s="197"/>
      <c r="R863" s="197"/>
      <c r="S863" s="197"/>
      <c r="T863" s="197"/>
    </row>
    <row r="864" spans="1:20" ht="15.5" x14ac:dyDescent="0.35">
      <c r="A864" s="30"/>
      <c r="B864" s="27"/>
      <c r="C864" s="27"/>
      <c r="D864" s="27"/>
      <c r="E864" s="27"/>
      <c r="F864" s="28"/>
      <c r="G864" s="27"/>
      <c r="H864" s="27"/>
      <c r="I864" s="29"/>
      <c r="J864" s="30"/>
      <c r="K864" s="30"/>
      <c r="L864" s="30"/>
      <c r="M864" s="198"/>
      <c r="N864" s="198"/>
      <c r="O864" s="28"/>
      <c r="P864" s="28"/>
      <c r="Q864" s="197"/>
      <c r="R864" s="197"/>
      <c r="S864" s="197"/>
      <c r="T864" s="197"/>
    </row>
    <row r="865" spans="1:20" ht="15.5" x14ac:dyDescent="0.35">
      <c r="A865" s="30"/>
      <c r="B865" s="27"/>
      <c r="C865" s="27"/>
      <c r="D865" s="27"/>
      <c r="E865" s="27"/>
      <c r="F865" s="28"/>
      <c r="G865" s="27"/>
      <c r="H865" s="27"/>
      <c r="I865" s="29"/>
      <c r="J865" s="30"/>
      <c r="K865" s="30"/>
      <c r="L865" s="30"/>
      <c r="M865" s="198"/>
      <c r="N865" s="198"/>
      <c r="O865" s="28"/>
      <c r="P865" s="28"/>
      <c r="Q865" s="197"/>
      <c r="R865" s="197"/>
      <c r="S865" s="197"/>
      <c r="T865" s="197"/>
    </row>
    <row r="866" spans="1:20" ht="15.5" x14ac:dyDescent="0.35">
      <c r="A866" s="30"/>
      <c r="B866" s="27"/>
      <c r="C866" s="27"/>
      <c r="D866" s="27"/>
      <c r="E866" s="27"/>
      <c r="F866" s="28"/>
      <c r="G866" s="27"/>
      <c r="H866" s="27"/>
      <c r="I866" s="29"/>
      <c r="J866" s="30"/>
      <c r="K866" s="30"/>
      <c r="L866" s="30"/>
      <c r="M866" s="198"/>
      <c r="N866" s="198"/>
      <c r="O866" s="28"/>
      <c r="P866" s="28"/>
      <c r="Q866" s="197"/>
      <c r="R866" s="197"/>
      <c r="S866" s="197"/>
      <c r="T866" s="197"/>
    </row>
    <row r="867" spans="1:20" ht="15.5" x14ac:dyDescent="0.35">
      <c r="A867" s="30"/>
      <c r="B867" s="27"/>
      <c r="C867" s="27"/>
      <c r="D867" s="27"/>
      <c r="E867" s="27"/>
      <c r="F867" s="28"/>
      <c r="G867" s="27"/>
      <c r="H867" s="27"/>
      <c r="I867" s="29"/>
      <c r="J867" s="30"/>
      <c r="K867" s="30"/>
      <c r="L867" s="30"/>
      <c r="M867" s="198"/>
      <c r="N867" s="198"/>
      <c r="O867" s="28"/>
      <c r="P867" s="28"/>
      <c r="Q867" s="197"/>
      <c r="R867" s="197"/>
      <c r="S867" s="197"/>
      <c r="T867" s="197"/>
    </row>
    <row r="868" spans="1:20" ht="15.5" x14ac:dyDescent="0.35">
      <c r="A868" s="30"/>
      <c r="B868" s="27"/>
      <c r="C868" s="27"/>
      <c r="D868" s="27"/>
      <c r="E868" s="27"/>
      <c r="F868" s="28"/>
      <c r="G868" s="27"/>
      <c r="H868" s="27"/>
      <c r="I868" s="29"/>
      <c r="J868" s="30"/>
      <c r="K868" s="30"/>
      <c r="L868" s="30"/>
      <c r="M868" s="198"/>
      <c r="N868" s="198"/>
      <c r="O868" s="28"/>
      <c r="P868" s="28"/>
      <c r="Q868" s="197"/>
      <c r="R868" s="197"/>
      <c r="S868" s="197"/>
      <c r="T868" s="197"/>
    </row>
    <row r="869" spans="1:20" ht="15.5" x14ac:dyDescent="0.35">
      <c r="A869" s="30"/>
      <c r="B869" s="27"/>
      <c r="C869" s="27"/>
      <c r="D869" s="27"/>
      <c r="E869" s="27"/>
      <c r="F869" s="28"/>
      <c r="G869" s="27"/>
      <c r="H869" s="27"/>
      <c r="I869" s="29"/>
      <c r="J869" s="30"/>
      <c r="K869" s="30"/>
      <c r="L869" s="30"/>
      <c r="M869" s="198"/>
      <c r="N869" s="198"/>
      <c r="O869" s="28"/>
      <c r="P869" s="28"/>
      <c r="Q869" s="197"/>
      <c r="R869" s="197"/>
      <c r="S869" s="197"/>
      <c r="T869" s="197"/>
    </row>
    <row r="870" spans="1:20" ht="15.5" x14ac:dyDescent="0.35">
      <c r="A870" s="30"/>
      <c r="B870" s="27"/>
      <c r="C870" s="27"/>
      <c r="D870" s="27"/>
      <c r="E870" s="27"/>
      <c r="F870" s="28"/>
      <c r="G870" s="27"/>
      <c r="H870" s="27"/>
      <c r="I870" s="29"/>
      <c r="J870" s="30"/>
      <c r="K870" s="30"/>
      <c r="L870" s="30"/>
      <c r="M870" s="198"/>
      <c r="N870" s="198"/>
      <c r="O870" s="28"/>
      <c r="P870" s="28"/>
      <c r="Q870" s="197"/>
      <c r="R870" s="197"/>
      <c r="S870" s="197"/>
      <c r="T870" s="197"/>
    </row>
    <row r="871" spans="1:20" ht="15.5" x14ac:dyDescent="0.35">
      <c r="A871" s="30"/>
      <c r="B871" s="27"/>
      <c r="C871" s="27"/>
      <c r="D871" s="27"/>
      <c r="E871" s="27"/>
      <c r="F871" s="28"/>
      <c r="G871" s="27"/>
      <c r="H871" s="27"/>
      <c r="I871" s="29"/>
      <c r="J871" s="30"/>
      <c r="K871" s="30"/>
      <c r="L871" s="30"/>
      <c r="M871" s="198"/>
      <c r="N871" s="198"/>
      <c r="O871" s="28"/>
      <c r="P871" s="28"/>
      <c r="Q871" s="197"/>
      <c r="R871" s="197"/>
      <c r="S871" s="197"/>
      <c r="T871" s="197"/>
    </row>
    <row r="872" spans="1:20" ht="15.5" x14ac:dyDescent="0.35">
      <c r="A872" s="30"/>
      <c r="B872" s="27"/>
      <c r="C872" s="27"/>
      <c r="D872" s="27"/>
      <c r="E872" s="27"/>
      <c r="F872" s="28"/>
      <c r="G872" s="27"/>
      <c r="H872" s="27"/>
      <c r="I872" s="29"/>
      <c r="J872" s="30"/>
      <c r="K872" s="30"/>
      <c r="L872" s="30"/>
      <c r="M872" s="198"/>
      <c r="N872" s="198"/>
      <c r="O872" s="28"/>
      <c r="P872" s="28"/>
      <c r="Q872" s="197"/>
      <c r="R872" s="197"/>
      <c r="S872" s="197"/>
      <c r="T872" s="197"/>
    </row>
    <row r="873" spans="1:20" ht="15.5" x14ac:dyDescent="0.35">
      <c r="A873" s="30"/>
      <c r="B873" s="27"/>
      <c r="C873" s="27"/>
      <c r="D873" s="27"/>
      <c r="E873" s="27"/>
      <c r="F873" s="28"/>
      <c r="G873" s="27"/>
      <c r="H873" s="27"/>
      <c r="I873" s="29"/>
      <c r="J873" s="30"/>
      <c r="K873" s="30"/>
      <c r="L873" s="30"/>
      <c r="M873" s="198"/>
      <c r="N873" s="198"/>
      <c r="O873" s="28"/>
      <c r="P873" s="28"/>
      <c r="Q873" s="197"/>
      <c r="R873" s="197"/>
      <c r="S873" s="197"/>
      <c r="T873" s="197"/>
    </row>
    <row r="874" spans="1:20" ht="15.5" x14ac:dyDescent="0.35">
      <c r="A874" s="30"/>
      <c r="B874" s="27"/>
      <c r="C874" s="27"/>
      <c r="D874" s="27"/>
      <c r="E874" s="27"/>
      <c r="F874" s="28"/>
      <c r="G874" s="27"/>
      <c r="H874" s="27"/>
      <c r="I874" s="29"/>
      <c r="J874" s="30"/>
      <c r="K874" s="30"/>
      <c r="L874" s="30"/>
      <c r="M874" s="198"/>
      <c r="N874" s="198"/>
      <c r="O874" s="28"/>
      <c r="P874" s="28"/>
      <c r="Q874" s="197"/>
      <c r="R874" s="197"/>
      <c r="S874" s="197"/>
      <c r="T874" s="197"/>
    </row>
    <row r="875" spans="1:20" ht="15.5" x14ac:dyDescent="0.35">
      <c r="A875" s="30"/>
      <c r="B875" s="27"/>
      <c r="C875" s="27"/>
      <c r="D875" s="27"/>
      <c r="E875" s="27"/>
      <c r="F875" s="28"/>
      <c r="G875" s="27"/>
      <c r="H875" s="27"/>
      <c r="I875" s="29"/>
      <c r="J875" s="30"/>
      <c r="K875" s="30"/>
      <c r="L875" s="30"/>
      <c r="M875" s="198"/>
      <c r="N875" s="198"/>
      <c r="O875" s="28"/>
      <c r="P875" s="28"/>
      <c r="Q875" s="197"/>
      <c r="R875" s="197"/>
      <c r="S875" s="197"/>
      <c r="T875" s="197"/>
    </row>
    <row r="876" spans="1:20" ht="15.5" x14ac:dyDescent="0.35">
      <c r="A876" s="30"/>
      <c r="B876" s="27"/>
      <c r="C876" s="27"/>
      <c r="D876" s="27"/>
      <c r="E876" s="27"/>
      <c r="F876" s="28"/>
      <c r="G876" s="27"/>
      <c r="H876" s="27"/>
      <c r="I876" s="29"/>
      <c r="J876" s="30"/>
      <c r="K876" s="30"/>
      <c r="L876" s="30"/>
      <c r="M876" s="198"/>
      <c r="N876" s="198"/>
      <c r="O876" s="28"/>
      <c r="P876" s="28"/>
      <c r="Q876" s="197"/>
      <c r="R876" s="197"/>
      <c r="S876" s="197"/>
      <c r="T876" s="197"/>
    </row>
    <row r="877" spans="1:20" ht="15.5" x14ac:dyDescent="0.35">
      <c r="A877" s="30"/>
      <c r="B877" s="27"/>
      <c r="C877" s="27"/>
      <c r="D877" s="27"/>
      <c r="E877" s="27"/>
      <c r="F877" s="28"/>
      <c r="G877" s="27"/>
      <c r="H877" s="27"/>
      <c r="I877" s="29"/>
      <c r="J877" s="30"/>
      <c r="K877" s="30"/>
      <c r="L877" s="30"/>
      <c r="M877" s="198"/>
      <c r="N877" s="198"/>
      <c r="O877" s="28"/>
      <c r="P877" s="28"/>
      <c r="Q877" s="197"/>
      <c r="R877" s="197"/>
      <c r="S877" s="197"/>
      <c r="T877" s="197"/>
    </row>
    <row r="878" spans="1:20" ht="15.5" x14ac:dyDescent="0.35">
      <c r="A878" s="30"/>
      <c r="B878" s="27"/>
      <c r="C878" s="27"/>
      <c r="D878" s="27"/>
      <c r="E878" s="27"/>
      <c r="F878" s="28"/>
      <c r="G878" s="27"/>
      <c r="H878" s="27"/>
      <c r="I878" s="29"/>
      <c r="J878" s="30"/>
      <c r="K878" s="30"/>
      <c r="L878" s="30"/>
      <c r="M878" s="198"/>
      <c r="N878" s="198"/>
      <c r="O878" s="28"/>
      <c r="P878" s="28"/>
      <c r="Q878" s="197"/>
      <c r="R878" s="197"/>
      <c r="S878" s="197"/>
      <c r="T878" s="197"/>
    </row>
    <row r="879" spans="1:20" ht="15.5" x14ac:dyDescent="0.35">
      <c r="A879" s="30"/>
      <c r="B879" s="27"/>
      <c r="C879" s="27"/>
      <c r="D879" s="27"/>
      <c r="E879" s="27"/>
      <c r="F879" s="28"/>
      <c r="G879" s="27"/>
      <c r="H879" s="27"/>
      <c r="I879" s="29"/>
      <c r="J879" s="30"/>
      <c r="K879" s="30"/>
      <c r="L879" s="30"/>
      <c r="M879" s="198"/>
      <c r="N879" s="198"/>
      <c r="O879" s="28"/>
      <c r="P879" s="28"/>
      <c r="Q879" s="197"/>
      <c r="R879" s="197"/>
      <c r="S879" s="197"/>
      <c r="T879" s="197"/>
    </row>
    <row r="880" spans="1:20" ht="15.5" x14ac:dyDescent="0.35">
      <c r="A880" s="30"/>
      <c r="B880" s="27"/>
      <c r="C880" s="27"/>
      <c r="D880" s="27"/>
      <c r="E880" s="27"/>
      <c r="F880" s="28"/>
      <c r="G880" s="27"/>
      <c r="H880" s="27"/>
      <c r="I880" s="29"/>
      <c r="J880" s="30"/>
      <c r="K880" s="30"/>
      <c r="L880" s="30"/>
      <c r="M880" s="198"/>
      <c r="N880" s="198"/>
      <c r="O880" s="28"/>
      <c r="P880" s="28"/>
      <c r="Q880" s="197"/>
      <c r="R880" s="197"/>
      <c r="S880" s="197"/>
      <c r="T880" s="197"/>
    </row>
    <row r="881" spans="1:20" ht="15.5" x14ac:dyDescent="0.35">
      <c r="A881" s="30"/>
      <c r="B881" s="27"/>
      <c r="C881" s="27"/>
      <c r="D881" s="27"/>
      <c r="E881" s="27"/>
      <c r="F881" s="28"/>
      <c r="G881" s="27"/>
      <c r="H881" s="27"/>
      <c r="I881" s="29"/>
      <c r="J881" s="30"/>
      <c r="K881" s="30"/>
      <c r="L881" s="30"/>
      <c r="M881" s="198"/>
      <c r="N881" s="198"/>
      <c r="O881" s="28"/>
      <c r="P881" s="28"/>
      <c r="Q881" s="197"/>
      <c r="R881" s="197"/>
      <c r="S881" s="197"/>
      <c r="T881" s="197"/>
    </row>
    <row r="882" spans="1:20" ht="15.5" x14ac:dyDescent="0.35">
      <c r="A882" s="30"/>
      <c r="B882" s="27"/>
      <c r="C882" s="27"/>
      <c r="D882" s="27"/>
      <c r="E882" s="27"/>
      <c r="F882" s="28"/>
      <c r="G882" s="27"/>
      <c r="H882" s="27"/>
      <c r="I882" s="29"/>
      <c r="J882" s="30"/>
      <c r="K882" s="30"/>
      <c r="L882" s="30"/>
      <c r="M882" s="198"/>
      <c r="N882" s="198"/>
      <c r="O882" s="28"/>
      <c r="P882" s="28"/>
      <c r="Q882" s="197"/>
      <c r="R882" s="197"/>
      <c r="S882" s="197"/>
      <c r="T882" s="197"/>
    </row>
    <row r="883" spans="1:20" ht="15.5" x14ac:dyDescent="0.35">
      <c r="A883" s="30"/>
      <c r="B883" s="27"/>
      <c r="C883" s="27"/>
      <c r="D883" s="27"/>
      <c r="E883" s="27"/>
      <c r="F883" s="28"/>
      <c r="G883" s="27"/>
      <c r="H883" s="27"/>
      <c r="I883" s="29"/>
      <c r="J883" s="30"/>
      <c r="K883" s="30"/>
      <c r="L883" s="30"/>
      <c r="M883" s="198"/>
      <c r="N883" s="198"/>
      <c r="O883" s="28"/>
      <c r="P883" s="28"/>
      <c r="Q883" s="197"/>
      <c r="R883" s="197"/>
      <c r="S883" s="197"/>
      <c r="T883" s="197"/>
    </row>
    <row r="884" spans="1:20" ht="15.5" x14ac:dyDescent="0.35">
      <c r="A884" s="30"/>
      <c r="B884" s="27"/>
      <c r="C884" s="27"/>
      <c r="D884" s="27"/>
      <c r="E884" s="27"/>
      <c r="F884" s="28"/>
      <c r="G884" s="27"/>
      <c r="H884" s="27"/>
      <c r="I884" s="29"/>
      <c r="J884" s="30"/>
      <c r="K884" s="30"/>
      <c r="L884" s="30"/>
      <c r="M884" s="198"/>
      <c r="N884" s="198"/>
      <c r="O884" s="28"/>
      <c r="P884" s="28"/>
      <c r="Q884" s="197"/>
      <c r="R884" s="197"/>
      <c r="S884" s="197"/>
      <c r="T884" s="197"/>
    </row>
    <row r="885" spans="1:20" ht="15.5" x14ac:dyDescent="0.35">
      <c r="A885" s="30"/>
      <c r="B885" s="27"/>
      <c r="C885" s="27"/>
      <c r="D885" s="27"/>
      <c r="E885" s="27"/>
      <c r="F885" s="28"/>
      <c r="G885" s="27"/>
      <c r="H885" s="27"/>
      <c r="I885" s="29"/>
      <c r="J885" s="30"/>
      <c r="K885" s="30"/>
      <c r="L885" s="30"/>
      <c r="M885" s="198"/>
      <c r="N885" s="198"/>
      <c r="O885" s="28"/>
      <c r="P885" s="28"/>
      <c r="Q885" s="197"/>
      <c r="R885" s="197"/>
      <c r="S885" s="197"/>
      <c r="T885" s="197"/>
    </row>
    <row r="886" spans="1:20" ht="15.5" x14ac:dyDescent="0.35">
      <c r="A886" s="30"/>
      <c r="B886" s="27"/>
      <c r="C886" s="27"/>
      <c r="D886" s="27"/>
      <c r="E886" s="27"/>
      <c r="F886" s="28"/>
      <c r="G886" s="27"/>
      <c r="H886" s="27"/>
      <c r="I886" s="29"/>
      <c r="J886" s="30"/>
      <c r="K886" s="30"/>
      <c r="L886" s="30"/>
      <c r="M886" s="198"/>
      <c r="N886" s="198"/>
      <c r="O886" s="28"/>
      <c r="P886" s="28"/>
      <c r="Q886" s="197"/>
      <c r="R886" s="197"/>
      <c r="S886" s="197"/>
      <c r="T886" s="197"/>
    </row>
    <row r="887" spans="1:20" ht="15.5" x14ac:dyDescent="0.35">
      <c r="A887" s="30"/>
      <c r="B887" s="27"/>
      <c r="C887" s="27"/>
      <c r="D887" s="27"/>
      <c r="E887" s="27"/>
      <c r="F887" s="28"/>
      <c r="G887" s="27"/>
      <c r="H887" s="27"/>
      <c r="I887" s="29"/>
      <c r="J887" s="30"/>
      <c r="K887" s="30"/>
      <c r="L887" s="30"/>
      <c r="M887" s="198"/>
      <c r="N887" s="198"/>
      <c r="O887" s="28"/>
      <c r="P887" s="28"/>
      <c r="Q887" s="197"/>
      <c r="R887" s="197"/>
      <c r="S887" s="197"/>
      <c r="T887" s="197"/>
    </row>
    <row r="888" spans="1:20" ht="15.5" x14ac:dyDescent="0.35">
      <c r="A888" s="30"/>
      <c r="B888" s="27"/>
      <c r="C888" s="27"/>
      <c r="D888" s="27"/>
      <c r="E888" s="27"/>
      <c r="F888" s="28"/>
      <c r="G888" s="27"/>
      <c r="H888" s="27"/>
      <c r="I888" s="29"/>
      <c r="J888" s="30"/>
      <c r="K888" s="30"/>
      <c r="L888" s="30"/>
      <c r="M888" s="198"/>
      <c r="N888" s="198"/>
      <c r="O888" s="28"/>
      <c r="P888" s="28"/>
      <c r="Q888" s="197"/>
      <c r="R888" s="197"/>
      <c r="S888" s="197"/>
      <c r="T888" s="197"/>
    </row>
    <row r="889" spans="1:20" ht="15.5" x14ac:dyDescent="0.35">
      <c r="A889" s="30"/>
      <c r="B889" s="27"/>
      <c r="C889" s="27"/>
      <c r="D889" s="27"/>
      <c r="E889" s="27"/>
      <c r="F889" s="28"/>
      <c r="G889" s="27"/>
      <c r="H889" s="27"/>
      <c r="I889" s="29"/>
      <c r="J889" s="30"/>
      <c r="K889" s="30"/>
      <c r="L889" s="30"/>
      <c r="M889" s="198"/>
      <c r="N889" s="198"/>
      <c r="O889" s="28"/>
      <c r="P889" s="28"/>
      <c r="Q889" s="197"/>
      <c r="R889" s="197"/>
      <c r="S889" s="197"/>
      <c r="T889" s="197"/>
    </row>
    <row r="890" spans="1:20" ht="15.5" x14ac:dyDescent="0.35">
      <c r="A890" s="30"/>
      <c r="B890" s="27"/>
      <c r="C890" s="27"/>
      <c r="D890" s="27"/>
      <c r="E890" s="27"/>
      <c r="F890" s="28"/>
      <c r="G890" s="27"/>
      <c r="H890" s="27"/>
      <c r="I890" s="29"/>
      <c r="J890" s="30"/>
      <c r="K890" s="30"/>
      <c r="L890" s="30"/>
      <c r="M890" s="198"/>
      <c r="N890" s="198"/>
      <c r="O890" s="28"/>
      <c r="P890" s="28"/>
      <c r="Q890" s="197"/>
      <c r="R890" s="197"/>
      <c r="S890" s="197"/>
      <c r="T890" s="197"/>
    </row>
    <row r="891" spans="1:20" ht="15.5" x14ac:dyDescent="0.35">
      <c r="A891" s="30"/>
      <c r="B891" s="27"/>
      <c r="C891" s="27"/>
      <c r="D891" s="27"/>
      <c r="E891" s="27"/>
      <c r="F891" s="28"/>
      <c r="G891" s="27"/>
      <c r="H891" s="27"/>
      <c r="I891" s="29"/>
      <c r="J891" s="30"/>
      <c r="K891" s="30"/>
      <c r="L891" s="30"/>
      <c r="M891" s="198"/>
      <c r="N891" s="198"/>
      <c r="O891" s="28"/>
      <c r="P891" s="28"/>
      <c r="Q891" s="197"/>
      <c r="R891" s="197"/>
      <c r="S891" s="197"/>
      <c r="T891" s="197"/>
    </row>
    <row r="892" spans="1:20" ht="15.5" x14ac:dyDescent="0.35">
      <c r="A892" s="30"/>
      <c r="B892" s="27"/>
      <c r="C892" s="27"/>
      <c r="D892" s="27"/>
      <c r="E892" s="27"/>
      <c r="F892" s="28"/>
      <c r="G892" s="27"/>
      <c r="H892" s="27"/>
      <c r="I892" s="29"/>
      <c r="J892" s="30"/>
      <c r="K892" s="30"/>
      <c r="L892" s="30"/>
      <c r="M892" s="198"/>
      <c r="N892" s="198"/>
      <c r="O892" s="28"/>
      <c r="P892" s="28"/>
      <c r="Q892" s="197"/>
      <c r="R892" s="197"/>
      <c r="S892" s="197"/>
      <c r="T892" s="197"/>
    </row>
    <row r="893" spans="1:20" ht="15.5" x14ac:dyDescent="0.35">
      <c r="A893" s="30"/>
      <c r="B893" s="27"/>
      <c r="C893" s="27"/>
      <c r="D893" s="27"/>
      <c r="E893" s="27"/>
      <c r="F893" s="28"/>
      <c r="G893" s="27"/>
      <c r="H893" s="27"/>
      <c r="I893" s="29"/>
      <c r="J893" s="30"/>
      <c r="K893" s="30"/>
      <c r="L893" s="30"/>
      <c r="M893" s="198"/>
      <c r="N893" s="198"/>
      <c r="O893" s="28"/>
      <c r="P893" s="28"/>
      <c r="Q893" s="197"/>
      <c r="R893" s="197"/>
      <c r="S893" s="197"/>
      <c r="T893" s="197"/>
    </row>
    <row r="894" spans="1:20" ht="15.5" x14ac:dyDescent="0.35">
      <c r="A894" s="30"/>
      <c r="B894" s="27"/>
      <c r="C894" s="27"/>
      <c r="D894" s="27"/>
      <c r="E894" s="27"/>
      <c r="F894" s="28"/>
      <c r="G894" s="27"/>
      <c r="H894" s="27"/>
      <c r="I894" s="29"/>
      <c r="J894" s="30"/>
      <c r="K894" s="30"/>
      <c r="L894" s="30"/>
      <c r="M894" s="198"/>
      <c r="N894" s="198"/>
      <c r="O894" s="28"/>
      <c r="P894" s="28"/>
      <c r="Q894" s="197"/>
      <c r="R894" s="197"/>
      <c r="S894" s="197"/>
      <c r="T894" s="197"/>
    </row>
    <row r="895" spans="1:20" ht="15.5" x14ac:dyDescent="0.35">
      <c r="A895" s="30"/>
      <c r="B895" s="27"/>
      <c r="C895" s="27"/>
      <c r="D895" s="27"/>
      <c r="E895" s="27"/>
      <c r="F895" s="28"/>
      <c r="G895" s="27"/>
      <c r="H895" s="27"/>
      <c r="I895" s="29"/>
      <c r="J895" s="30"/>
      <c r="K895" s="30"/>
      <c r="L895" s="30"/>
      <c r="M895" s="198"/>
      <c r="N895" s="198"/>
      <c r="O895" s="28"/>
      <c r="P895" s="28"/>
      <c r="Q895" s="197"/>
      <c r="R895" s="197"/>
      <c r="S895" s="197"/>
      <c r="T895" s="197"/>
    </row>
    <row r="896" spans="1:20" ht="15.5" x14ac:dyDescent="0.35">
      <c r="A896" s="30"/>
      <c r="B896" s="27"/>
      <c r="C896" s="27"/>
      <c r="D896" s="27"/>
      <c r="E896" s="27"/>
      <c r="F896" s="28"/>
      <c r="G896" s="27"/>
      <c r="H896" s="27"/>
      <c r="I896" s="29"/>
      <c r="J896" s="30"/>
      <c r="K896" s="30"/>
      <c r="L896" s="30"/>
      <c r="M896" s="198"/>
      <c r="N896" s="198"/>
      <c r="O896" s="28"/>
      <c r="P896" s="28"/>
      <c r="Q896" s="197"/>
      <c r="R896" s="197"/>
      <c r="S896" s="197"/>
      <c r="T896" s="197"/>
    </row>
    <row r="897" spans="1:20" ht="15.5" x14ac:dyDescent="0.35">
      <c r="A897" s="30"/>
      <c r="B897" s="27"/>
      <c r="C897" s="27"/>
      <c r="D897" s="27"/>
      <c r="E897" s="27"/>
      <c r="F897" s="28"/>
      <c r="G897" s="27"/>
      <c r="H897" s="27"/>
      <c r="I897" s="29"/>
      <c r="J897" s="30"/>
      <c r="K897" s="30"/>
      <c r="L897" s="30"/>
      <c r="M897" s="198"/>
      <c r="N897" s="198"/>
      <c r="O897" s="28"/>
      <c r="P897" s="28"/>
      <c r="Q897" s="197"/>
      <c r="R897" s="197"/>
      <c r="S897" s="197"/>
      <c r="T897" s="197"/>
    </row>
    <row r="898" spans="1:20" ht="15.5" x14ac:dyDescent="0.35">
      <c r="A898" s="30"/>
      <c r="B898" s="27"/>
      <c r="C898" s="27"/>
      <c r="D898" s="27"/>
      <c r="E898" s="27"/>
      <c r="F898" s="28"/>
      <c r="G898" s="27"/>
      <c r="H898" s="27"/>
      <c r="I898" s="29"/>
      <c r="J898" s="30"/>
      <c r="K898" s="30"/>
      <c r="L898" s="30"/>
      <c r="M898" s="198"/>
      <c r="N898" s="198"/>
      <c r="O898" s="28"/>
      <c r="P898" s="28"/>
      <c r="Q898" s="197"/>
      <c r="R898" s="197"/>
      <c r="S898" s="197"/>
      <c r="T898" s="197"/>
    </row>
    <row r="899" spans="1:20" ht="15.5" x14ac:dyDescent="0.35">
      <c r="A899" s="30"/>
      <c r="B899" s="27"/>
      <c r="C899" s="27"/>
      <c r="D899" s="27"/>
      <c r="E899" s="27"/>
      <c r="F899" s="28"/>
      <c r="G899" s="27"/>
      <c r="H899" s="27"/>
      <c r="I899" s="29"/>
      <c r="J899" s="30"/>
      <c r="K899" s="30"/>
      <c r="L899" s="30"/>
      <c r="M899" s="198"/>
      <c r="N899" s="198"/>
      <c r="O899" s="28"/>
      <c r="P899" s="28"/>
      <c r="Q899" s="197"/>
      <c r="R899" s="197"/>
      <c r="S899" s="197"/>
      <c r="T899" s="197"/>
    </row>
    <row r="900" spans="1:20" ht="15.5" x14ac:dyDescent="0.35">
      <c r="A900" s="30"/>
      <c r="B900" s="27"/>
      <c r="C900" s="27"/>
      <c r="D900" s="27"/>
      <c r="E900" s="27"/>
      <c r="F900" s="28"/>
      <c r="G900" s="27"/>
      <c r="H900" s="27"/>
      <c r="I900" s="29"/>
      <c r="J900" s="30"/>
      <c r="K900" s="30"/>
      <c r="L900" s="30"/>
      <c r="M900" s="198"/>
      <c r="N900" s="198"/>
      <c r="O900" s="28"/>
      <c r="P900" s="28"/>
      <c r="Q900" s="197"/>
      <c r="R900" s="197"/>
      <c r="S900" s="197"/>
      <c r="T900" s="197"/>
    </row>
    <row r="901" spans="1:20" ht="15.5" x14ac:dyDescent="0.35">
      <c r="A901" s="30"/>
      <c r="B901" s="27"/>
      <c r="C901" s="27"/>
      <c r="D901" s="27"/>
      <c r="E901" s="27"/>
      <c r="F901" s="28"/>
      <c r="G901" s="27"/>
      <c r="H901" s="27"/>
      <c r="I901" s="29"/>
      <c r="J901" s="30"/>
      <c r="K901" s="30"/>
      <c r="L901" s="30"/>
      <c r="M901" s="198"/>
      <c r="N901" s="198"/>
      <c r="O901" s="28"/>
      <c r="P901" s="28"/>
      <c r="Q901" s="197"/>
      <c r="R901" s="197"/>
      <c r="S901" s="197"/>
      <c r="T901" s="197"/>
    </row>
    <row r="902" spans="1:20" ht="15.5" x14ac:dyDescent="0.35">
      <c r="A902" s="30"/>
      <c r="B902" s="27"/>
      <c r="C902" s="27"/>
      <c r="D902" s="27"/>
      <c r="E902" s="27"/>
      <c r="F902" s="28"/>
      <c r="G902" s="27"/>
      <c r="H902" s="27"/>
      <c r="I902" s="29"/>
      <c r="J902" s="30"/>
      <c r="K902" s="30"/>
      <c r="L902" s="30"/>
      <c r="M902" s="198"/>
      <c r="N902" s="198"/>
      <c r="O902" s="28"/>
      <c r="P902" s="28"/>
      <c r="Q902" s="197"/>
      <c r="R902" s="197"/>
      <c r="S902" s="197"/>
      <c r="T902" s="197"/>
    </row>
    <row r="903" spans="1:20" ht="15.5" x14ac:dyDescent="0.35">
      <c r="A903" s="30"/>
      <c r="B903" s="27"/>
      <c r="C903" s="27"/>
      <c r="D903" s="27"/>
      <c r="E903" s="27"/>
      <c r="F903" s="28"/>
      <c r="G903" s="27"/>
      <c r="H903" s="27"/>
      <c r="I903" s="29"/>
      <c r="J903" s="30"/>
      <c r="K903" s="30"/>
      <c r="L903" s="30"/>
      <c r="M903" s="198"/>
      <c r="N903" s="198"/>
      <c r="O903" s="28"/>
      <c r="P903" s="28"/>
      <c r="Q903" s="197"/>
      <c r="R903" s="197"/>
      <c r="S903" s="197"/>
      <c r="T903" s="197"/>
    </row>
    <row r="904" spans="1:20" ht="15.5" x14ac:dyDescent="0.35">
      <c r="A904" s="30"/>
      <c r="B904" s="27"/>
      <c r="C904" s="27"/>
      <c r="D904" s="27"/>
      <c r="E904" s="27"/>
      <c r="F904" s="28"/>
      <c r="G904" s="27"/>
      <c r="H904" s="27"/>
      <c r="I904" s="29"/>
      <c r="J904" s="30"/>
      <c r="K904" s="30"/>
      <c r="L904" s="30"/>
      <c r="M904" s="198"/>
      <c r="N904" s="198"/>
      <c r="O904" s="28"/>
      <c r="P904" s="28"/>
      <c r="Q904" s="197"/>
      <c r="R904" s="197"/>
      <c r="S904" s="197"/>
      <c r="T904" s="197"/>
    </row>
    <row r="905" spans="1:20" ht="15.5" x14ac:dyDescent="0.35">
      <c r="A905" s="30"/>
      <c r="B905" s="27"/>
      <c r="C905" s="27"/>
      <c r="D905" s="27"/>
      <c r="E905" s="27"/>
      <c r="F905" s="28"/>
      <c r="G905" s="27"/>
      <c r="H905" s="27"/>
      <c r="I905" s="29"/>
      <c r="J905" s="30"/>
      <c r="K905" s="30"/>
      <c r="L905" s="30"/>
      <c r="M905" s="198"/>
      <c r="N905" s="198"/>
      <c r="O905" s="28"/>
      <c r="P905" s="28"/>
      <c r="Q905" s="197"/>
      <c r="R905" s="197"/>
      <c r="S905" s="197"/>
      <c r="T905" s="197"/>
    </row>
    <row r="906" spans="1:20" ht="15.5" x14ac:dyDescent="0.35">
      <c r="A906" s="30"/>
      <c r="B906" s="27"/>
      <c r="C906" s="27"/>
      <c r="D906" s="27"/>
      <c r="E906" s="27"/>
      <c r="F906" s="28"/>
      <c r="G906" s="27"/>
      <c r="H906" s="27"/>
      <c r="I906" s="29"/>
      <c r="J906" s="30"/>
      <c r="K906" s="30"/>
      <c r="L906" s="30"/>
      <c r="M906" s="198"/>
      <c r="N906" s="198"/>
      <c r="O906" s="28"/>
      <c r="P906" s="28"/>
      <c r="Q906" s="197"/>
      <c r="R906" s="197"/>
      <c r="S906" s="197"/>
      <c r="T906" s="197"/>
    </row>
    <row r="907" spans="1:20" ht="15.5" x14ac:dyDescent="0.35">
      <c r="A907" s="30"/>
      <c r="B907" s="27"/>
      <c r="C907" s="27"/>
      <c r="D907" s="27"/>
      <c r="E907" s="27"/>
      <c r="F907" s="28"/>
      <c r="G907" s="27"/>
      <c r="H907" s="27"/>
      <c r="I907" s="29"/>
      <c r="J907" s="30"/>
      <c r="K907" s="30"/>
      <c r="L907" s="30"/>
      <c r="M907" s="198"/>
      <c r="N907" s="198"/>
      <c r="O907" s="28"/>
      <c r="P907" s="28"/>
      <c r="Q907" s="197"/>
      <c r="R907" s="197"/>
      <c r="S907" s="197"/>
      <c r="T907" s="197"/>
    </row>
    <row r="908" spans="1:20" ht="15.5" x14ac:dyDescent="0.35">
      <c r="A908" s="30"/>
      <c r="B908" s="27"/>
      <c r="C908" s="27"/>
      <c r="D908" s="27"/>
      <c r="E908" s="27"/>
      <c r="F908" s="28"/>
      <c r="G908" s="27"/>
      <c r="H908" s="27"/>
      <c r="I908" s="29"/>
      <c r="J908" s="30"/>
      <c r="K908" s="30"/>
      <c r="L908" s="30"/>
      <c r="M908" s="198"/>
      <c r="N908" s="198"/>
      <c r="O908" s="28"/>
      <c r="P908" s="28"/>
      <c r="Q908" s="197"/>
      <c r="R908" s="197"/>
      <c r="S908" s="197"/>
      <c r="T908" s="197"/>
    </row>
    <row r="909" spans="1:20" ht="15.5" x14ac:dyDescent="0.35">
      <c r="A909" s="30"/>
      <c r="B909" s="27"/>
      <c r="C909" s="27"/>
      <c r="D909" s="27"/>
      <c r="E909" s="27"/>
      <c r="F909" s="28"/>
      <c r="G909" s="27"/>
      <c r="H909" s="27"/>
      <c r="I909" s="29"/>
      <c r="J909" s="30"/>
      <c r="K909" s="30"/>
      <c r="L909" s="30"/>
      <c r="M909" s="198"/>
      <c r="N909" s="198"/>
      <c r="O909" s="28"/>
      <c r="P909" s="28"/>
      <c r="Q909" s="197"/>
      <c r="R909" s="197"/>
      <c r="S909" s="197"/>
      <c r="T909" s="197"/>
    </row>
    <row r="910" spans="1:20" ht="15.5" x14ac:dyDescent="0.35">
      <c r="A910" s="30"/>
      <c r="B910" s="27"/>
      <c r="C910" s="27"/>
      <c r="D910" s="27"/>
      <c r="E910" s="27"/>
      <c r="F910" s="28"/>
      <c r="G910" s="27"/>
      <c r="H910" s="27"/>
      <c r="I910" s="29"/>
      <c r="J910" s="30"/>
      <c r="K910" s="30"/>
      <c r="L910" s="30"/>
      <c r="M910" s="198"/>
      <c r="N910" s="198"/>
      <c r="O910" s="28"/>
      <c r="P910" s="28"/>
      <c r="Q910" s="197"/>
      <c r="R910" s="197"/>
      <c r="S910" s="197"/>
      <c r="T910" s="197"/>
    </row>
    <row r="911" spans="1:20" ht="15.5" x14ac:dyDescent="0.35">
      <c r="A911" s="30"/>
      <c r="B911" s="27"/>
      <c r="C911" s="27"/>
      <c r="D911" s="27"/>
      <c r="E911" s="27"/>
      <c r="F911" s="28"/>
      <c r="G911" s="27"/>
      <c r="H911" s="27"/>
      <c r="I911" s="29"/>
      <c r="J911" s="30"/>
      <c r="K911" s="30"/>
      <c r="L911" s="30"/>
      <c r="M911" s="198"/>
      <c r="N911" s="198"/>
      <c r="O911" s="28"/>
      <c r="P911" s="28"/>
      <c r="Q911" s="197"/>
      <c r="R911" s="197"/>
      <c r="S911" s="197"/>
      <c r="T911" s="197"/>
    </row>
    <row r="912" spans="1:20" ht="15.5" x14ac:dyDescent="0.35">
      <c r="A912" s="30"/>
      <c r="B912" s="27"/>
      <c r="C912" s="27"/>
      <c r="D912" s="27"/>
      <c r="E912" s="27"/>
      <c r="F912" s="28"/>
      <c r="G912" s="27"/>
      <c r="H912" s="27"/>
      <c r="I912" s="29"/>
      <c r="J912" s="30"/>
      <c r="K912" s="30"/>
      <c r="L912" s="30"/>
      <c r="M912" s="198"/>
      <c r="N912" s="198"/>
      <c r="O912" s="28"/>
      <c r="P912" s="28"/>
      <c r="Q912" s="197"/>
      <c r="R912" s="197"/>
      <c r="S912" s="197"/>
      <c r="T912" s="197"/>
    </row>
    <row r="913" spans="1:20" ht="15.5" x14ac:dyDescent="0.35">
      <c r="A913" s="30"/>
      <c r="B913" s="27"/>
      <c r="C913" s="27"/>
      <c r="D913" s="27"/>
      <c r="E913" s="27"/>
      <c r="F913" s="28"/>
      <c r="G913" s="27"/>
      <c r="H913" s="27"/>
      <c r="I913" s="29"/>
      <c r="J913" s="30"/>
      <c r="K913" s="30"/>
      <c r="L913" s="30"/>
      <c r="M913" s="198"/>
      <c r="N913" s="198"/>
      <c r="O913" s="28"/>
      <c r="P913" s="28"/>
      <c r="Q913" s="197"/>
      <c r="R913" s="197"/>
      <c r="S913" s="197"/>
      <c r="T913" s="197"/>
    </row>
    <row r="914" spans="1:20" ht="15.5" x14ac:dyDescent="0.35">
      <c r="A914" s="30"/>
      <c r="B914" s="27"/>
      <c r="C914" s="27"/>
      <c r="D914" s="27"/>
      <c r="E914" s="27"/>
      <c r="F914" s="28"/>
      <c r="G914" s="27"/>
      <c r="H914" s="27"/>
      <c r="I914" s="29"/>
      <c r="J914" s="30"/>
      <c r="K914" s="30"/>
      <c r="L914" s="30"/>
      <c r="M914" s="198"/>
      <c r="N914" s="198"/>
      <c r="O914" s="28"/>
      <c r="P914" s="28"/>
      <c r="Q914" s="197"/>
      <c r="R914" s="197"/>
      <c r="S914" s="197"/>
      <c r="T914" s="197"/>
    </row>
    <row r="915" spans="1:20" ht="15.5" x14ac:dyDescent="0.35">
      <c r="A915" s="30"/>
      <c r="B915" s="27"/>
      <c r="C915" s="27"/>
      <c r="D915" s="27"/>
      <c r="E915" s="27"/>
      <c r="F915" s="28"/>
      <c r="G915" s="27"/>
      <c r="H915" s="27"/>
      <c r="I915" s="29"/>
      <c r="J915" s="30"/>
      <c r="K915" s="30"/>
      <c r="L915" s="30"/>
      <c r="M915" s="198"/>
      <c r="N915" s="198"/>
      <c r="O915" s="28"/>
      <c r="P915" s="28"/>
      <c r="Q915" s="197"/>
      <c r="R915" s="197"/>
      <c r="S915" s="197"/>
      <c r="T915" s="197"/>
    </row>
    <row r="916" spans="1:20" ht="15.5" x14ac:dyDescent="0.35">
      <c r="A916" s="30"/>
      <c r="B916" s="27"/>
      <c r="C916" s="27"/>
      <c r="D916" s="27"/>
      <c r="E916" s="27"/>
      <c r="F916" s="28"/>
      <c r="G916" s="27"/>
      <c r="H916" s="27"/>
      <c r="I916" s="29"/>
      <c r="J916" s="30"/>
      <c r="K916" s="30"/>
      <c r="L916" s="30"/>
      <c r="M916" s="198"/>
      <c r="N916" s="198"/>
      <c r="O916" s="28"/>
      <c r="P916" s="28"/>
      <c r="Q916" s="197"/>
      <c r="R916" s="197"/>
      <c r="S916" s="197"/>
      <c r="T916" s="197"/>
    </row>
    <row r="917" spans="1:20" ht="15.5" x14ac:dyDescent="0.35">
      <c r="A917" s="30"/>
      <c r="B917" s="27"/>
      <c r="C917" s="27"/>
      <c r="D917" s="27"/>
      <c r="E917" s="27"/>
      <c r="F917" s="28"/>
      <c r="G917" s="27"/>
      <c r="H917" s="27"/>
      <c r="I917" s="29"/>
      <c r="J917" s="30"/>
      <c r="K917" s="30"/>
      <c r="L917" s="30"/>
      <c r="M917" s="198"/>
      <c r="N917" s="198"/>
      <c r="O917" s="28"/>
      <c r="P917" s="28"/>
      <c r="Q917" s="197"/>
      <c r="R917" s="197"/>
      <c r="S917" s="197"/>
      <c r="T917" s="197"/>
    </row>
    <row r="918" spans="1:20" ht="15.5" x14ac:dyDescent="0.35">
      <c r="A918" s="30"/>
      <c r="B918" s="27"/>
      <c r="C918" s="27"/>
      <c r="D918" s="27"/>
      <c r="E918" s="27"/>
      <c r="F918" s="28"/>
      <c r="G918" s="27"/>
      <c r="H918" s="27"/>
      <c r="I918" s="29"/>
      <c r="J918" s="30"/>
      <c r="K918" s="30"/>
      <c r="L918" s="30"/>
      <c r="M918" s="198"/>
      <c r="N918" s="198"/>
      <c r="O918" s="28"/>
      <c r="P918" s="28"/>
      <c r="Q918" s="197"/>
      <c r="R918" s="197"/>
      <c r="S918" s="197"/>
      <c r="T918" s="197"/>
    </row>
    <row r="919" spans="1:20" ht="15.5" x14ac:dyDescent="0.35">
      <c r="A919" s="30"/>
      <c r="B919" s="27"/>
      <c r="C919" s="27"/>
      <c r="D919" s="27"/>
      <c r="E919" s="27"/>
      <c r="F919" s="28"/>
      <c r="G919" s="27"/>
      <c r="H919" s="27"/>
      <c r="I919" s="29"/>
      <c r="J919" s="30"/>
      <c r="K919" s="30"/>
      <c r="L919" s="30"/>
      <c r="M919" s="198"/>
      <c r="N919" s="198"/>
      <c r="O919" s="28"/>
      <c r="P919" s="28"/>
      <c r="Q919" s="197"/>
      <c r="R919" s="197"/>
      <c r="S919" s="197"/>
      <c r="T919" s="197"/>
    </row>
    <row r="920" spans="1:20" ht="15.5" x14ac:dyDescent="0.35">
      <c r="A920" s="30"/>
      <c r="B920" s="27"/>
      <c r="C920" s="27"/>
      <c r="D920" s="27"/>
      <c r="E920" s="27"/>
      <c r="F920" s="28"/>
      <c r="G920" s="27"/>
      <c r="H920" s="27"/>
      <c r="I920" s="29"/>
      <c r="J920" s="30"/>
      <c r="K920" s="30"/>
      <c r="L920" s="30"/>
      <c r="M920" s="198"/>
      <c r="N920" s="198"/>
      <c r="O920" s="28"/>
      <c r="P920" s="28"/>
      <c r="Q920" s="197"/>
      <c r="R920" s="197"/>
      <c r="S920" s="197"/>
      <c r="T920" s="197"/>
    </row>
    <row r="921" spans="1:20" ht="15.5" x14ac:dyDescent="0.35">
      <c r="A921" s="30"/>
      <c r="B921" s="27"/>
      <c r="C921" s="27"/>
      <c r="D921" s="27"/>
      <c r="E921" s="27"/>
      <c r="F921" s="28"/>
      <c r="G921" s="27"/>
      <c r="H921" s="27"/>
      <c r="I921" s="29"/>
      <c r="J921" s="30"/>
      <c r="K921" s="30"/>
      <c r="L921" s="30"/>
      <c r="M921" s="198"/>
      <c r="N921" s="198"/>
      <c r="O921" s="28"/>
      <c r="P921" s="28"/>
      <c r="Q921" s="197"/>
      <c r="R921" s="197"/>
      <c r="S921" s="197"/>
      <c r="T921" s="197"/>
    </row>
    <row r="922" spans="1:20" ht="15.5" x14ac:dyDescent="0.35">
      <c r="A922" s="30"/>
      <c r="B922" s="27"/>
      <c r="C922" s="27"/>
      <c r="D922" s="27"/>
      <c r="E922" s="27"/>
      <c r="F922" s="28"/>
      <c r="G922" s="27"/>
      <c r="H922" s="27"/>
      <c r="I922" s="29"/>
      <c r="J922" s="30"/>
      <c r="K922" s="30"/>
      <c r="L922" s="30"/>
      <c r="M922" s="198"/>
      <c r="N922" s="198"/>
      <c r="O922" s="28"/>
      <c r="P922" s="28"/>
      <c r="Q922" s="197"/>
      <c r="R922" s="197"/>
      <c r="S922" s="197"/>
      <c r="T922" s="197"/>
    </row>
    <row r="923" spans="1:20" ht="15.5" x14ac:dyDescent="0.35">
      <c r="A923" s="30"/>
      <c r="B923" s="27"/>
      <c r="C923" s="27"/>
      <c r="D923" s="27"/>
      <c r="E923" s="27"/>
      <c r="F923" s="28"/>
      <c r="G923" s="27"/>
      <c r="H923" s="27"/>
      <c r="I923" s="29"/>
      <c r="J923" s="30"/>
      <c r="K923" s="30"/>
      <c r="L923" s="30"/>
      <c r="M923" s="198"/>
      <c r="N923" s="198"/>
      <c r="O923" s="28"/>
      <c r="P923" s="28"/>
      <c r="Q923" s="197"/>
      <c r="R923" s="197"/>
      <c r="S923" s="197"/>
      <c r="T923" s="197"/>
    </row>
    <row r="924" spans="1:20" ht="15.5" x14ac:dyDescent="0.35">
      <c r="A924" s="30"/>
      <c r="B924" s="27"/>
      <c r="C924" s="27"/>
      <c r="D924" s="27"/>
      <c r="E924" s="27"/>
      <c r="F924" s="28"/>
      <c r="G924" s="27"/>
      <c r="H924" s="27"/>
      <c r="I924" s="29"/>
      <c r="J924" s="30"/>
      <c r="K924" s="30"/>
      <c r="L924" s="30"/>
      <c r="M924" s="198"/>
      <c r="N924" s="198"/>
      <c r="O924" s="28"/>
      <c r="P924" s="28"/>
      <c r="Q924" s="197"/>
      <c r="R924" s="197"/>
      <c r="S924" s="197"/>
      <c r="T924" s="197"/>
    </row>
    <row r="925" spans="1:20" ht="15.5" x14ac:dyDescent="0.35">
      <c r="A925" s="30"/>
      <c r="B925" s="27"/>
      <c r="C925" s="27"/>
      <c r="D925" s="27"/>
      <c r="E925" s="27"/>
      <c r="F925" s="28"/>
      <c r="G925" s="27"/>
      <c r="H925" s="27"/>
      <c r="I925" s="29"/>
      <c r="J925" s="30"/>
      <c r="K925" s="30"/>
      <c r="L925" s="30"/>
      <c r="M925" s="198"/>
      <c r="N925" s="198"/>
      <c r="O925" s="28"/>
      <c r="P925" s="28"/>
      <c r="Q925" s="197"/>
      <c r="R925" s="197"/>
      <c r="S925" s="197"/>
      <c r="T925" s="197"/>
    </row>
    <row r="926" spans="1:20" ht="15.5" x14ac:dyDescent="0.35">
      <c r="A926" s="30"/>
      <c r="B926" s="27"/>
      <c r="C926" s="27"/>
      <c r="D926" s="27"/>
      <c r="E926" s="27"/>
      <c r="F926" s="28"/>
      <c r="G926" s="27"/>
      <c r="H926" s="27"/>
      <c r="I926" s="29"/>
      <c r="J926" s="30"/>
      <c r="K926" s="30"/>
      <c r="L926" s="30"/>
      <c r="M926" s="198"/>
      <c r="N926" s="198"/>
      <c r="O926" s="28"/>
      <c r="P926" s="28"/>
      <c r="Q926" s="197"/>
      <c r="R926" s="197"/>
      <c r="S926" s="197"/>
      <c r="T926" s="197"/>
    </row>
    <row r="927" spans="1:20" ht="15.5" x14ac:dyDescent="0.35">
      <c r="A927" s="30"/>
      <c r="B927" s="27"/>
      <c r="C927" s="27"/>
      <c r="D927" s="27"/>
      <c r="E927" s="27"/>
      <c r="F927" s="28"/>
      <c r="G927" s="27"/>
      <c r="H927" s="27"/>
      <c r="I927" s="29"/>
      <c r="J927" s="30"/>
      <c r="K927" s="30"/>
      <c r="L927" s="30"/>
      <c r="M927" s="198"/>
      <c r="N927" s="198"/>
      <c r="O927" s="28"/>
      <c r="P927" s="28"/>
      <c r="Q927" s="197"/>
      <c r="R927" s="197"/>
      <c r="S927" s="197"/>
      <c r="T927" s="197"/>
    </row>
    <row r="928" spans="1:20" ht="15.5" x14ac:dyDescent="0.35">
      <c r="A928" s="30"/>
      <c r="B928" s="27"/>
      <c r="C928" s="27"/>
      <c r="D928" s="27"/>
      <c r="E928" s="27"/>
      <c r="F928" s="28"/>
      <c r="G928" s="27"/>
      <c r="H928" s="27"/>
      <c r="I928" s="29"/>
      <c r="J928" s="30"/>
      <c r="K928" s="30"/>
      <c r="L928" s="30"/>
      <c r="M928" s="198"/>
      <c r="N928" s="198"/>
      <c r="O928" s="28"/>
      <c r="P928" s="28"/>
      <c r="Q928" s="197"/>
      <c r="R928" s="197"/>
      <c r="S928" s="197"/>
      <c r="T928" s="197"/>
    </row>
    <row r="929" spans="1:20" ht="15.5" x14ac:dyDescent="0.35">
      <c r="A929" s="30"/>
      <c r="B929" s="27"/>
      <c r="C929" s="27"/>
      <c r="D929" s="27"/>
      <c r="E929" s="27"/>
      <c r="F929" s="28"/>
      <c r="G929" s="27"/>
      <c r="H929" s="27"/>
      <c r="I929" s="29"/>
      <c r="J929" s="30"/>
      <c r="K929" s="30"/>
      <c r="L929" s="30"/>
      <c r="M929" s="198"/>
      <c r="N929" s="198"/>
      <c r="O929" s="28"/>
      <c r="P929" s="28"/>
      <c r="Q929" s="197"/>
      <c r="R929" s="197"/>
      <c r="S929" s="197"/>
      <c r="T929" s="197"/>
    </row>
    <row r="930" spans="1:20" ht="15.5" x14ac:dyDescent="0.35">
      <c r="A930" s="30"/>
      <c r="B930" s="27"/>
      <c r="C930" s="27"/>
      <c r="D930" s="27"/>
      <c r="E930" s="27"/>
      <c r="F930" s="28"/>
      <c r="G930" s="27"/>
      <c r="H930" s="27"/>
      <c r="I930" s="29"/>
      <c r="J930" s="30"/>
      <c r="K930" s="30"/>
      <c r="L930" s="30"/>
      <c r="M930" s="198"/>
      <c r="N930" s="198"/>
      <c r="O930" s="28"/>
      <c r="P930" s="28"/>
      <c r="Q930" s="197"/>
      <c r="R930" s="197"/>
      <c r="S930" s="197"/>
      <c r="T930" s="197"/>
    </row>
    <row r="931" spans="1:20" ht="15.5" x14ac:dyDescent="0.35">
      <c r="A931" s="30"/>
      <c r="B931" s="27"/>
      <c r="C931" s="27"/>
      <c r="D931" s="27"/>
      <c r="E931" s="27"/>
      <c r="F931" s="28"/>
      <c r="G931" s="27"/>
      <c r="H931" s="27"/>
      <c r="I931" s="29"/>
      <c r="J931" s="30"/>
      <c r="K931" s="30"/>
      <c r="L931" s="30"/>
      <c r="M931" s="198"/>
      <c r="N931" s="198"/>
      <c r="O931" s="28"/>
      <c r="P931" s="28"/>
      <c r="Q931" s="197"/>
      <c r="R931" s="197"/>
      <c r="S931" s="197"/>
      <c r="T931" s="197"/>
    </row>
    <row r="932" spans="1:20" ht="15.5" x14ac:dyDescent="0.35">
      <c r="A932" s="30"/>
      <c r="B932" s="27"/>
      <c r="C932" s="27"/>
      <c r="D932" s="27"/>
      <c r="E932" s="27"/>
      <c r="F932" s="28"/>
      <c r="G932" s="27"/>
      <c r="H932" s="27"/>
      <c r="I932" s="29"/>
      <c r="J932" s="30"/>
      <c r="K932" s="30"/>
      <c r="L932" s="30"/>
      <c r="M932" s="198"/>
      <c r="N932" s="198"/>
      <c r="O932" s="28"/>
      <c r="P932" s="28"/>
      <c r="Q932" s="197"/>
      <c r="R932" s="197"/>
      <c r="S932" s="197"/>
      <c r="T932" s="197"/>
    </row>
    <row r="933" spans="1:20" ht="15.5" x14ac:dyDescent="0.35">
      <c r="A933" s="30"/>
      <c r="B933" s="27"/>
      <c r="C933" s="27"/>
      <c r="D933" s="27"/>
      <c r="E933" s="27"/>
      <c r="F933" s="28"/>
      <c r="G933" s="27"/>
      <c r="H933" s="27"/>
      <c r="I933" s="29"/>
      <c r="J933" s="30"/>
      <c r="K933" s="30"/>
      <c r="L933" s="30"/>
      <c r="M933" s="198"/>
      <c r="N933" s="198"/>
      <c r="O933" s="28"/>
      <c r="P933" s="28"/>
      <c r="Q933" s="197"/>
      <c r="R933" s="197"/>
      <c r="S933" s="197"/>
      <c r="T933" s="197"/>
    </row>
    <row r="934" spans="1:20" ht="15.5" x14ac:dyDescent="0.35">
      <c r="A934" s="30"/>
      <c r="B934" s="27"/>
      <c r="C934" s="27"/>
      <c r="D934" s="27"/>
      <c r="E934" s="27"/>
      <c r="F934" s="28"/>
      <c r="G934" s="27"/>
      <c r="H934" s="27"/>
      <c r="I934" s="29"/>
      <c r="J934" s="30"/>
      <c r="K934" s="30"/>
      <c r="L934" s="30"/>
      <c r="M934" s="198"/>
      <c r="N934" s="198"/>
      <c r="O934" s="28"/>
      <c r="P934" s="28"/>
      <c r="Q934" s="197"/>
      <c r="R934" s="197"/>
      <c r="S934" s="197"/>
      <c r="T934" s="197"/>
    </row>
    <row r="935" spans="1:20" ht="15.5" x14ac:dyDescent="0.35">
      <c r="A935" s="30"/>
      <c r="B935" s="27"/>
      <c r="C935" s="27"/>
      <c r="D935" s="27"/>
      <c r="E935" s="27"/>
      <c r="F935" s="28"/>
      <c r="G935" s="27"/>
      <c r="H935" s="27"/>
      <c r="I935" s="29"/>
      <c r="J935" s="30"/>
      <c r="K935" s="30"/>
      <c r="L935" s="30"/>
      <c r="M935" s="198"/>
      <c r="N935" s="198"/>
      <c r="O935" s="28"/>
      <c r="P935" s="28"/>
      <c r="Q935" s="197"/>
      <c r="R935" s="197"/>
      <c r="S935" s="197"/>
      <c r="T935" s="197"/>
    </row>
    <row r="936" spans="1:20" ht="15.5" x14ac:dyDescent="0.35">
      <c r="A936" s="30"/>
      <c r="B936" s="27"/>
      <c r="C936" s="27"/>
      <c r="D936" s="27"/>
      <c r="E936" s="27"/>
      <c r="F936" s="28"/>
      <c r="G936" s="27"/>
      <c r="H936" s="27"/>
      <c r="I936" s="29"/>
      <c r="J936" s="30"/>
      <c r="K936" s="30"/>
      <c r="L936" s="30"/>
      <c r="M936" s="198"/>
      <c r="N936" s="198"/>
      <c r="O936" s="28"/>
      <c r="P936" s="28"/>
      <c r="Q936" s="197"/>
      <c r="R936" s="197"/>
      <c r="S936" s="197"/>
      <c r="T936" s="197"/>
    </row>
    <row r="937" spans="1:20" ht="15.5" x14ac:dyDescent="0.35">
      <c r="A937" s="30"/>
      <c r="B937" s="27"/>
      <c r="C937" s="27"/>
      <c r="D937" s="27"/>
      <c r="E937" s="27"/>
      <c r="F937" s="28"/>
      <c r="G937" s="27"/>
      <c r="H937" s="27"/>
      <c r="I937" s="29"/>
      <c r="J937" s="30"/>
      <c r="K937" s="30"/>
      <c r="L937" s="30"/>
      <c r="M937" s="198"/>
      <c r="N937" s="198"/>
      <c r="O937" s="28"/>
      <c r="P937" s="28"/>
      <c r="Q937" s="197"/>
      <c r="R937" s="197"/>
      <c r="S937" s="197"/>
      <c r="T937" s="197"/>
    </row>
    <row r="938" spans="1:20" ht="15.5" x14ac:dyDescent="0.35">
      <c r="A938" s="30"/>
      <c r="B938" s="27"/>
      <c r="C938" s="27"/>
      <c r="D938" s="27"/>
      <c r="E938" s="27"/>
      <c r="F938" s="28"/>
      <c r="G938" s="27"/>
      <c r="H938" s="27"/>
      <c r="I938" s="29"/>
      <c r="J938" s="30"/>
      <c r="K938" s="30"/>
      <c r="L938" s="30"/>
      <c r="M938" s="198"/>
      <c r="N938" s="198"/>
      <c r="O938" s="28"/>
      <c r="P938" s="28"/>
      <c r="Q938" s="197"/>
      <c r="R938" s="197"/>
      <c r="S938" s="197"/>
      <c r="T938" s="197"/>
    </row>
    <row r="939" spans="1:20" ht="15.5" x14ac:dyDescent="0.35">
      <c r="A939" s="30"/>
      <c r="B939" s="27"/>
      <c r="C939" s="27"/>
      <c r="D939" s="27"/>
      <c r="E939" s="27"/>
      <c r="F939" s="28"/>
      <c r="G939" s="27"/>
      <c r="H939" s="27"/>
      <c r="I939" s="29"/>
      <c r="J939" s="30"/>
      <c r="K939" s="30"/>
      <c r="L939" s="30"/>
      <c r="M939" s="198"/>
      <c r="N939" s="198"/>
      <c r="O939" s="28"/>
      <c r="P939" s="28"/>
      <c r="Q939" s="197"/>
      <c r="R939" s="197"/>
      <c r="S939" s="197"/>
      <c r="T939" s="197"/>
    </row>
    <row r="940" spans="1:20" ht="15.5" x14ac:dyDescent="0.35">
      <c r="A940" s="30"/>
      <c r="B940" s="27"/>
      <c r="C940" s="27"/>
      <c r="D940" s="27"/>
      <c r="E940" s="27"/>
      <c r="F940" s="28"/>
      <c r="G940" s="27"/>
      <c r="H940" s="27"/>
      <c r="I940" s="29"/>
      <c r="J940" s="30"/>
      <c r="K940" s="30"/>
      <c r="L940" s="30"/>
      <c r="M940" s="198"/>
      <c r="N940" s="198"/>
      <c r="O940" s="28"/>
      <c r="P940" s="28"/>
      <c r="Q940" s="197"/>
      <c r="R940" s="197"/>
      <c r="S940" s="197"/>
      <c r="T940" s="197"/>
    </row>
    <row r="941" spans="1:20" ht="15.5" x14ac:dyDescent="0.35">
      <c r="A941" s="30"/>
      <c r="B941" s="27"/>
      <c r="C941" s="27"/>
      <c r="D941" s="27"/>
      <c r="E941" s="27"/>
      <c r="F941" s="28"/>
      <c r="G941" s="27"/>
      <c r="H941" s="27"/>
      <c r="I941" s="29"/>
      <c r="J941" s="30"/>
      <c r="K941" s="30"/>
      <c r="L941" s="30"/>
      <c r="M941" s="198"/>
      <c r="N941" s="198"/>
      <c r="O941" s="28"/>
      <c r="P941" s="28"/>
      <c r="Q941" s="197"/>
      <c r="R941" s="197"/>
      <c r="S941" s="197"/>
      <c r="T941" s="197"/>
    </row>
    <row r="942" spans="1:20" ht="15.5" x14ac:dyDescent="0.35">
      <c r="A942" s="30"/>
      <c r="B942" s="27"/>
      <c r="C942" s="27"/>
      <c r="D942" s="27"/>
      <c r="E942" s="27"/>
      <c r="F942" s="28"/>
      <c r="G942" s="27"/>
      <c r="H942" s="27"/>
      <c r="I942" s="29"/>
      <c r="J942" s="30"/>
      <c r="K942" s="30"/>
      <c r="L942" s="30"/>
      <c r="M942" s="198"/>
      <c r="N942" s="198"/>
      <c r="O942" s="28"/>
      <c r="P942" s="28"/>
      <c r="Q942" s="197"/>
      <c r="R942" s="197"/>
      <c r="S942" s="197"/>
      <c r="T942" s="197"/>
    </row>
    <row r="943" spans="1:20" ht="15.5" x14ac:dyDescent="0.35">
      <c r="A943" s="30"/>
      <c r="B943" s="27"/>
      <c r="C943" s="27"/>
      <c r="D943" s="27"/>
      <c r="E943" s="27"/>
      <c r="F943" s="28"/>
      <c r="G943" s="27"/>
      <c r="H943" s="27"/>
      <c r="I943" s="29"/>
      <c r="J943" s="30"/>
      <c r="K943" s="30"/>
      <c r="L943" s="30"/>
      <c r="M943" s="198"/>
      <c r="N943" s="198"/>
      <c r="O943" s="28"/>
      <c r="P943" s="28"/>
      <c r="Q943" s="197"/>
      <c r="R943" s="197"/>
      <c r="S943" s="197"/>
      <c r="T943" s="197"/>
    </row>
    <row r="944" spans="1:20" ht="15.5" x14ac:dyDescent="0.35">
      <c r="A944" s="30"/>
      <c r="B944" s="27"/>
      <c r="C944" s="27"/>
      <c r="D944" s="27"/>
      <c r="E944" s="27"/>
      <c r="F944" s="28"/>
      <c r="G944" s="27"/>
      <c r="H944" s="27"/>
      <c r="I944" s="29"/>
      <c r="J944" s="30"/>
      <c r="K944" s="30"/>
      <c r="L944" s="30"/>
      <c r="M944" s="198"/>
      <c r="N944" s="198"/>
      <c r="O944" s="28"/>
      <c r="P944" s="28"/>
      <c r="Q944" s="197"/>
      <c r="R944" s="197"/>
      <c r="S944" s="197"/>
      <c r="T944" s="197"/>
    </row>
    <row r="945" spans="1:20" ht="15.5" x14ac:dyDescent="0.35">
      <c r="A945" s="30"/>
      <c r="B945" s="27"/>
      <c r="C945" s="27"/>
      <c r="D945" s="27"/>
      <c r="E945" s="27"/>
      <c r="F945" s="28"/>
      <c r="G945" s="27"/>
      <c r="H945" s="27"/>
      <c r="I945" s="29"/>
      <c r="J945" s="30"/>
      <c r="K945" s="30"/>
      <c r="L945" s="30"/>
      <c r="M945" s="198"/>
      <c r="N945" s="198"/>
      <c r="O945" s="28"/>
      <c r="P945" s="28"/>
      <c r="Q945" s="197"/>
      <c r="R945" s="197"/>
      <c r="S945" s="197"/>
      <c r="T945" s="197"/>
    </row>
    <row r="946" spans="1:20" ht="15.5" x14ac:dyDescent="0.35">
      <c r="A946" s="30"/>
      <c r="B946" s="27"/>
      <c r="C946" s="27"/>
      <c r="D946" s="27"/>
      <c r="E946" s="27"/>
      <c r="F946" s="28"/>
      <c r="G946" s="27"/>
      <c r="H946" s="27"/>
      <c r="I946" s="29"/>
      <c r="J946" s="30"/>
      <c r="K946" s="30"/>
      <c r="L946" s="30"/>
      <c r="M946" s="198"/>
      <c r="N946" s="198"/>
      <c r="O946" s="28"/>
      <c r="P946" s="28"/>
      <c r="Q946" s="197"/>
      <c r="R946" s="197"/>
      <c r="S946" s="197"/>
      <c r="T946" s="197"/>
    </row>
    <row r="947" spans="1:20" ht="15.5" x14ac:dyDescent="0.35">
      <c r="A947" s="30"/>
      <c r="B947" s="27"/>
      <c r="C947" s="27"/>
      <c r="D947" s="27"/>
      <c r="E947" s="27"/>
      <c r="F947" s="28"/>
      <c r="G947" s="27"/>
      <c r="H947" s="27"/>
      <c r="I947" s="29"/>
      <c r="J947" s="30"/>
      <c r="K947" s="30"/>
      <c r="L947" s="30"/>
      <c r="M947" s="198"/>
      <c r="N947" s="198"/>
      <c r="O947" s="28"/>
      <c r="P947" s="28"/>
      <c r="Q947" s="197"/>
      <c r="R947" s="197"/>
      <c r="S947" s="197"/>
      <c r="T947" s="197"/>
    </row>
    <row r="948" spans="1:20" ht="15.5" x14ac:dyDescent="0.35">
      <c r="A948" s="30"/>
      <c r="B948" s="27"/>
      <c r="C948" s="27"/>
      <c r="D948" s="27"/>
      <c r="E948" s="27"/>
      <c r="F948" s="28"/>
      <c r="G948" s="27"/>
      <c r="H948" s="27"/>
      <c r="I948" s="29"/>
      <c r="J948" s="30"/>
      <c r="K948" s="30"/>
      <c r="L948" s="30"/>
      <c r="M948" s="198"/>
      <c r="N948" s="198"/>
      <c r="O948" s="28"/>
      <c r="P948" s="28"/>
      <c r="Q948" s="197"/>
      <c r="R948" s="197"/>
      <c r="S948" s="197"/>
      <c r="T948" s="197"/>
    </row>
    <row r="949" spans="1:20" ht="15.5" x14ac:dyDescent="0.35">
      <c r="A949" s="30"/>
      <c r="B949" s="27"/>
      <c r="C949" s="27"/>
      <c r="D949" s="27"/>
      <c r="E949" s="27"/>
      <c r="F949" s="28"/>
      <c r="G949" s="27"/>
      <c r="H949" s="27"/>
      <c r="I949" s="29"/>
      <c r="J949" s="30"/>
      <c r="K949" s="30"/>
      <c r="L949" s="30"/>
      <c r="M949" s="198"/>
      <c r="N949" s="198"/>
      <c r="O949" s="28"/>
      <c r="P949" s="28"/>
      <c r="Q949" s="197"/>
      <c r="R949" s="197"/>
      <c r="S949" s="197"/>
      <c r="T949" s="197"/>
    </row>
    <row r="950" spans="1:20" ht="15.5" x14ac:dyDescent="0.35">
      <c r="A950" s="30"/>
      <c r="B950" s="27"/>
      <c r="C950" s="65"/>
      <c r="D950" s="65"/>
      <c r="E950" s="65"/>
      <c r="F950" s="64"/>
      <c r="G950" s="65"/>
      <c r="H950" s="65"/>
      <c r="I950" s="66"/>
      <c r="J950" s="67"/>
      <c r="K950" s="67"/>
      <c r="L950" s="67"/>
      <c r="M950" s="196"/>
      <c r="N950" s="196"/>
      <c r="O950" s="64"/>
      <c r="P950" s="64"/>
      <c r="Q950" s="31"/>
      <c r="R950" s="197"/>
      <c r="S950" s="197"/>
      <c r="T950" s="197"/>
    </row>
    <row r="951" spans="1:20" ht="15.5" x14ac:dyDescent="0.35">
      <c r="A951" s="67"/>
      <c r="B951" s="65"/>
      <c r="C951" s="65"/>
      <c r="D951" s="65"/>
      <c r="E951" s="65"/>
      <c r="F951" s="64"/>
      <c r="G951" s="65"/>
      <c r="H951" s="65"/>
      <c r="I951" s="66"/>
      <c r="J951" s="67"/>
      <c r="K951" s="67"/>
      <c r="L951" s="67"/>
      <c r="M951" s="196"/>
      <c r="N951" s="196"/>
      <c r="O951" s="64"/>
      <c r="P951" s="64"/>
      <c r="Q951" s="31"/>
      <c r="R951" s="197"/>
      <c r="S951" s="197"/>
      <c r="T951" s="197"/>
    </row>
    <row r="952" spans="1:20" ht="15.5" x14ac:dyDescent="0.35">
      <c r="A952" s="67"/>
      <c r="B952" s="65"/>
      <c r="C952" s="65"/>
      <c r="D952" s="65"/>
      <c r="E952" s="65"/>
      <c r="F952" s="31"/>
      <c r="G952" s="65"/>
      <c r="H952" s="65"/>
      <c r="I952" s="66"/>
      <c r="J952" s="67"/>
      <c r="K952" s="67"/>
      <c r="L952" s="67"/>
      <c r="M952" s="196"/>
      <c r="N952" s="196"/>
      <c r="O952" s="64"/>
      <c r="P952" s="64"/>
      <c r="Q952" s="31"/>
      <c r="R952" s="197"/>
      <c r="S952" s="197"/>
      <c r="T952" s="197"/>
    </row>
    <row r="953" spans="1:20" ht="15.5" x14ac:dyDescent="0.35">
      <c r="A953" s="67"/>
      <c r="B953" s="65"/>
      <c r="C953" s="65"/>
      <c r="D953" s="65"/>
      <c r="E953" s="65"/>
      <c r="F953" s="31"/>
      <c r="G953" s="65"/>
      <c r="H953" s="65"/>
      <c r="I953" s="66"/>
      <c r="J953" s="67"/>
      <c r="K953" s="67"/>
      <c r="L953" s="67"/>
      <c r="M953" s="196"/>
      <c r="N953" s="196"/>
      <c r="O953" s="64"/>
      <c r="P953" s="64"/>
      <c r="Q953" s="31"/>
      <c r="R953" s="197"/>
      <c r="S953" s="197"/>
      <c r="T953" s="197"/>
    </row>
    <row r="954" spans="1:20" ht="15.5" x14ac:dyDescent="0.35">
      <c r="A954" s="67"/>
      <c r="B954" s="65"/>
      <c r="C954" s="65"/>
      <c r="D954" s="65"/>
      <c r="E954" s="65"/>
      <c r="F954" s="31"/>
      <c r="G954" s="65"/>
      <c r="H954" s="65"/>
      <c r="I954" s="66"/>
      <c r="J954" s="67"/>
      <c r="K954" s="67"/>
      <c r="L954" s="67"/>
      <c r="M954" s="196"/>
      <c r="N954" s="196"/>
      <c r="O954" s="64"/>
      <c r="P954" s="64"/>
      <c r="Q954" s="31"/>
      <c r="R954" s="197"/>
      <c r="S954" s="197"/>
      <c r="T954" s="197"/>
    </row>
    <row r="955" spans="1:20" ht="15.5" x14ac:dyDescent="0.35">
      <c r="A955" s="67"/>
      <c r="B955" s="65"/>
      <c r="C955" s="65"/>
      <c r="D955" s="65"/>
      <c r="E955" s="65"/>
      <c r="F955" s="31"/>
      <c r="G955" s="65"/>
      <c r="H955" s="65"/>
      <c r="I955" s="66"/>
      <c r="J955" s="67"/>
      <c r="K955" s="67"/>
      <c r="L955" s="67"/>
      <c r="M955" s="196"/>
      <c r="N955" s="196"/>
      <c r="O955" s="64"/>
      <c r="P955" s="64"/>
      <c r="Q955" s="31"/>
      <c r="R955" s="197"/>
      <c r="S955" s="197"/>
      <c r="T955" s="197"/>
    </row>
    <row r="956" spans="1:20" ht="15.5" x14ac:dyDescent="0.35">
      <c r="A956" s="67"/>
      <c r="B956" s="65"/>
      <c r="C956" s="65"/>
      <c r="D956" s="65"/>
      <c r="E956" s="65"/>
      <c r="F956" s="31"/>
      <c r="G956" s="65"/>
      <c r="H956" s="65"/>
      <c r="I956" s="66"/>
      <c r="J956" s="67"/>
      <c r="K956" s="67"/>
      <c r="L956" s="67"/>
      <c r="M956" s="196"/>
      <c r="N956" s="196"/>
      <c r="O956" s="64"/>
      <c r="P956" s="64"/>
      <c r="Q956" s="31"/>
      <c r="R956" s="197"/>
      <c r="S956" s="197"/>
      <c r="T956" s="197"/>
    </row>
    <row r="957" spans="1:20" ht="15.5" x14ac:dyDescent="0.35">
      <c r="A957" s="67"/>
      <c r="B957" s="65"/>
      <c r="C957" s="65"/>
      <c r="D957" s="65"/>
      <c r="E957" s="65"/>
      <c r="F957" s="31"/>
      <c r="G957" s="65"/>
      <c r="H957" s="65"/>
      <c r="I957" s="66"/>
      <c r="J957" s="67"/>
      <c r="K957" s="67"/>
      <c r="L957" s="67"/>
      <c r="M957" s="196"/>
      <c r="N957" s="196"/>
      <c r="O957" s="64"/>
      <c r="P957" s="64"/>
      <c r="Q957" s="31"/>
      <c r="R957" s="197"/>
      <c r="S957" s="197"/>
      <c r="T957" s="197"/>
    </row>
    <row r="958" spans="1:20" ht="15.5" x14ac:dyDescent="0.35">
      <c r="A958" s="67"/>
      <c r="B958" s="65"/>
      <c r="C958" s="65"/>
      <c r="D958" s="65"/>
      <c r="E958" s="65"/>
      <c r="F958" s="31"/>
      <c r="G958" s="65"/>
      <c r="H958" s="65"/>
      <c r="I958" s="66"/>
      <c r="J958" s="67"/>
      <c r="K958" s="67"/>
      <c r="L958" s="67"/>
      <c r="M958" s="196"/>
      <c r="N958" s="196"/>
      <c r="O958" s="64"/>
      <c r="P958" s="64"/>
      <c r="Q958" s="31"/>
      <c r="R958" s="197"/>
      <c r="S958" s="197"/>
      <c r="T958" s="197"/>
    </row>
    <row r="959" spans="1:20" ht="15.5" x14ac:dyDescent="0.35">
      <c r="A959" s="67"/>
      <c r="B959" s="65"/>
      <c r="C959" s="65"/>
      <c r="D959" s="65"/>
      <c r="E959" s="65"/>
      <c r="F959" s="31"/>
      <c r="G959" s="65"/>
      <c r="H959" s="65"/>
      <c r="I959" s="66"/>
      <c r="J959" s="67"/>
      <c r="K959" s="67"/>
      <c r="L959" s="67"/>
      <c r="M959" s="196"/>
      <c r="N959" s="196"/>
      <c r="O959" s="64"/>
      <c r="P959" s="64"/>
      <c r="Q959" s="31"/>
      <c r="R959" s="197"/>
      <c r="S959" s="197"/>
      <c r="T959" s="197"/>
    </row>
    <row r="960" spans="1:20" ht="15.5" x14ac:dyDescent="0.35">
      <c r="A960" s="67"/>
      <c r="B960" s="65"/>
      <c r="C960" s="65"/>
      <c r="D960" s="65"/>
      <c r="E960" s="65"/>
      <c r="F960" s="31"/>
      <c r="G960" s="65"/>
      <c r="H960" s="65"/>
      <c r="I960" s="66"/>
      <c r="J960" s="67"/>
      <c r="K960" s="67"/>
      <c r="L960" s="67"/>
      <c r="M960" s="196"/>
      <c r="N960" s="196"/>
      <c r="O960" s="64"/>
      <c r="P960" s="64"/>
      <c r="Q960" s="31"/>
      <c r="R960" s="197"/>
      <c r="S960" s="197"/>
      <c r="T960" s="197"/>
    </row>
    <row r="961" spans="1:20" ht="15.5" x14ac:dyDescent="0.35">
      <c r="A961" s="67"/>
      <c r="B961" s="65"/>
      <c r="C961" s="65"/>
      <c r="D961" s="65"/>
      <c r="E961" s="65"/>
      <c r="F961" s="31"/>
      <c r="G961" s="65"/>
      <c r="H961" s="65"/>
      <c r="I961" s="66"/>
      <c r="J961" s="67"/>
      <c r="K961" s="67"/>
      <c r="L961" s="67"/>
      <c r="M961" s="196"/>
      <c r="N961" s="196"/>
      <c r="O961" s="64"/>
      <c r="P961" s="64"/>
      <c r="Q961" s="31"/>
      <c r="R961" s="197"/>
      <c r="S961" s="197"/>
      <c r="T961" s="197"/>
    </row>
    <row r="962" spans="1:20" ht="15.5" x14ac:dyDescent="0.35">
      <c r="A962" s="67"/>
      <c r="B962" s="65"/>
      <c r="C962" s="65"/>
      <c r="D962" s="65"/>
      <c r="E962" s="65"/>
      <c r="F962" s="31"/>
      <c r="G962" s="65"/>
      <c r="H962" s="65"/>
      <c r="I962" s="66"/>
      <c r="J962" s="67"/>
      <c r="K962" s="67"/>
      <c r="L962" s="67"/>
      <c r="M962" s="196"/>
      <c r="N962" s="196"/>
      <c r="O962" s="64"/>
      <c r="P962" s="64"/>
      <c r="Q962" s="31"/>
      <c r="R962" s="197"/>
      <c r="S962" s="197"/>
      <c r="T962" s="197"/>
    </row>
    <row r="963" spans="1:20" ht="15.5" x14ac:dyDescent="0.35">
      <c r="A963" s="67"/>
      <c r="B963" s="65"/>
      <c r="C963" s="65"/>
      <c r="D963" s="65"/>
      <c r="E963" s="65"/>
      <c r="F963" s="31"/>
      <c r="G963" s="65"/>
      <c r="H963" s="65"/>
      <c r="I963" s="66"/>
      <c r="J963" s="67"/>
      <c r="K963" s="67"/>
      <c r="L963" s="67"/>
      <c r="M963" s="196"/>
      <c r="N963" s="196"/>
      <c r="O963" s="64"/>
      <c r="P963" s="64"/>
      <c r="Q963" s="31"/>
      <c r="R963" s="197"/>
      <c r="S963" s="197"/>
      <c r="T963" s="197"/>
    </row>
    <row r="964" spans="1:20" ht="15.5" x14ac:dyDescent="0.35">
      <c r="A964" s="67"/>
      <c r="B964" s="65"/>
      <c r="C964" s="65"/>
      <c r="D964" s="65"/>
      <c r="E964" s="65"/>
      <c r="F964" s="31"/>
      <c r="G964" s="65"/>
      <c r="H964" s="65"/>
      <c r="I964" s="66"/>
      <c r="J964" s="67"/>
      <c r="K964" s="67"/>
      <c r="L964" s="67"/>
      <c r="M964" s="196"/>
      <c r="N964" s="196"/>
      <c r="O964" s="64"/>
      <c r="P964" s="64"/>
      <c r="Q964" s="31"/>
      <c r="R964" s="197"/>
      <c r="S964" s="197"/>
      <c r="T964" s="197"/>
    </row>
    <row r="965" spans="1:20" ht="15.5" x14ac:dyDescent="0.35">
      <c r="A965" s="67"/>
      <c r="B965" s="65"/>
      <c r="C965" s="65"/>
      <c r="D965" s="65"/>
      <c r="E965" s="65"/>
      <c r="F965" s="31"/>
      <c r="G965" s="65"/>
      <c r="H965" s="65"/>
      <c r="I965" s="66"/>
      <c r="J965" s="67"/>
      <c r="K965" s="67"/>
      <c r="L965" s="67"/>
      <c r="M965" s="196"/>
      <c r="N965" s="196"/>
      <c r="O965" s="64"/>
      <c r="P965" s="64"/>
      <c r="Q965" s="31"/>
      <c r="R965" s="197"/>
      <c r="S965" s="197"/>
      <c r="T965" s="197"/>
    </row>
    <row r="966" spans="1:20" ht="15.5" x14ac:dyDescent="0.35">
      <c r="A966" s="67"/>
      <c r="B966" s="65"/>
      <c r="C966" s="65"/>
      <c r="D966" s="65"/>
      <c r="E966" s="65"/>
      <c r="F966" s="31"/>
      <c r="G966" s="65"/>
      <c r="H966" s="65"/>
      <c r="I966" s="66"/>
      <c r="J966" s="67"/>
      <c r="K966" s="67"/>
      <c r="L966" s="67"/>
      <c r="M966" s="196"/>
      <c r="N966" s="196"/>
      <c r="O966" s="64"/>
      <c r="P966" s="64"/>
      <c r="Q966" s="31"/>
      <c r="R966" s="197"/>
      <c r="S966" s="197"/>
      <c r="T966" s="197"/>
    </row>
    <row r="967" spans="1:20" ht="15.5" x14ac:dyDescent="0.35">
      <c r="A967" s="67"/>
      <c r="B967" s="65"/>
      <c r="C967" s="65"/>
      <c r="D967" s="65"/>
      <c r="E967" s="65"/>
      <c r="F967" s="31"/>
      <c r="G967" s="65"/>
      <c r="H967" s="65"/>
      <c r="I967" s="66"/>
      <c r="J967" s="67"/>
      <c r="K967" s="67"/>
      <c r="L967" s="67"/>
      <c r="M967" s="196"/>
      <c r="N967" s="196"/>
      <c r="O967" s="64"/>
      <c r="P967" s="64"/>
      <c r="Q967" s="31"/>
      <c r="R967" s="197"/>
      <c r="S967" s="197"/>
      <c r="T967" s="197"/>
    </row>
    <row r="968" spans="1:20" ht="15.5" x14ac:dyDescent="0.35">
      <c r="A968" s="67"/>
      <c r="B968" s="65"/>
      <c r="C968" s="65"/>
      <c r="D968" s="65"/>
      <c r="E968" s="65"/>
      <c r="F968" s="31"/>
      <c r="G968" s="65"/>
      <c r="H968" s="65"/>
      <c r="I968" s="66"/>
      <c r="J968" s="67"/>
      <c r="K968" s="67"/>
      <c r="L968" s="67"/>
      <c r="M968" s="196"/>
      <c r="N968" s="196"/>
      <c r="O968" s="64"/>
      <c r="P968" s="64"/>
      <c r="Q968" s="31"/>
      <c r="R968" s="197"/>
      <c r="S968" s="197"/>
      <c r="T968" s="197"/>
    </row>
    <row r="969" spans="1:20" ht="15.5" x14ac:dyDescent="0.35">
      <c r="A969" s="67"/>
      <c r="B969" s="65"/>
      <c r="C969" s="65"/>
      <c r="D969" s="65"/>
      <c r="E969" s="65"/>
      <c r="F969" s="31"/>
      <c r="G969" s="65"/>
      <c r="H969" s="65"/>
      <c r="I969" s="66"/>
      <c r="J969" s="67"/>
      <c r="K969" s="67"/>
      <c r="L969" s="67"/>
      <c r="M969" s="196"/>
      <c r="N969" s="196"/>
      <c r="O969" s="64"/>
      <c r="P969" s="64"/>
      <c r="Q969" s="31"/>
      <c r="R969" s="197"/>
      <c r="S969" s="197"/>
      <c r="T969" s="197"/>
    </row>
    <row r="970" spans="1:20" ht="15.5" x14ac:dyDescent="0.35">
      <c r="A970" s="67"/>
      <c r="B970" s="65"/>
      <c r="C970" s="65"/>
      <c r="D970" s="65"/>
      <c r="E970" s="65"/>
      <c r="F970" s="31"/>
      <c r="G970" s="65"/>
      <c r="H970" s="65"/>
      <c r="I970" s="66"/>
      <c r="J970" s="67"/>
      <c r="K970" s="67"/>
      <c r="L970" s="67"/>
      <c r="M970" s="196"/>
      <c r="N970" s="196"/>
      <c r="O970" s="64"/>
      <c r="P970" s="64"/>
      <c r="Q970" s="31"/>
      <c r="R970" s="197"/>
      <c r="S970" s="197"/>
      <c r="T970" s="197"/>
    </row>
    <row r="971" spans="1:20" ht="15.5" x14ac:dyDescent="0.35">
      <c r="A971" s="67"/>
      <c r="B971" s="65"/>
      <c r="C971" s="65"/>
      <c r="D971" s="65"/>
      <c r="E971" s="65"/>
      <c r="F971" s="31"/>
      <c r="G971" s="65"/>
      <c r="H971" s="65"/>
      <c r="I971" s="66"/>
      <c r="J971" s="67"/>
      <c r="K971" s="67"/>
      <c r="L971" s="67"/>
      <c r="M971" s="196"/>
      <c r="N971" s="196"/>
      <c r="O971" s="64"/>
      <c r="P971" s="64"/>
      <c r="Q971" s="31"/>
      <c r="R971" s="197"/>
      <c r="S971" s="197"/>
      <c r="T971" s="197"/>
    </row>
    <row r="972" spans="1:20" ht="15.5" x14ac:dyDescent="0.35">
      <c r="A972" s="67"/>
      <c r="B972" s="65"/>
      <c r="C972" s="65"/>
      <c r="D972" s="65"/>
      <c r="E972" s="65"/>
      <c r="F972" s="31"/>
      <c r="G972" s="65"/>
      <c r="H972" s="65"/>
      <c r="I972" s="66"/>
      <c r="J972" s="67"/>
      <c r="K972" s="67"/>
      <c r="L972" s="67"/>
      <c r="M972" s="196"/>
      <c r="N972" s="196"/>
      <c r="O972" s="64"/>
      <c r="P972" s="64"/>
      <c r="Q972" s="31"/>
      <c r="R972" s="197"/>
      <c r="S972" s="197"/>
      <c r="T972" s="197"/>
    </row>
    <row r="973" spans="1:20" ht="15.5" x14ac:dyDescent="0.35">
      <c r="A973" s="67"/>
      <c r="B973" s="65"/>
      <c r="C973" s="65"/>
      <c r="D973" s="65"/>
      <c r="E973" s="65"/>
      <c r="F973" s="31"/>
      <c r="G973" s="65"/>
      <c r="H973" s="65"/>
      <c r="I973" s="66"/>
      <c r="J973" s="67"/>
      <c r="K973" s="67"/>
      <c r="L973" s="67"/>
      <c r="M973" s="196"/>
      <c r="N973" s="196"/>
      <c r="O973" s="64"/>
      <c r="P973" s="64"/>
      <c r="Q973" s="31"/>
      <c r="R973" s="197"/>
      <c r="S973" s="197"/>
      <c r="T973" s="197"/>
    </row>
    <row r="974" spans="1:20" ht="15.5" x14ac:dyDescent="0.35">
      <c r="A974" s="67"/>
      <c r="B974" s="65"/>
      <c r="C974" s="65"/>
      <c r="D974" s="65"/>
      <c r="E974" s="65"/>
      <c r="F974" s="31"/>
      <c r="G974" s="65"/>
      <c r="H974" s="65"/>
      <c r="I974" s="66"/>
      <c r="J974" s="67"/>
      <c r="K974" s="67"/>
      <c r="L974" s="67"/>
      <c r="M974" s="196"/>
      <c r="N974" s="196"/>
      <c r="O974" s="64"/>
      <c r="P974" s="64"/>
      <c r="Q974" s="31"/>
      <c r="R974" s="197"/>
      <c r="S974" s="197"/>
      <c r="T974" s="197"/>
    </row>
    <row r="975" spans="1:20" ht="15.5" x14ac:dyDescent="0.35">
      <c r="A975" s="67"/>
      <c r="B975" s="65"/>
      <c r="C975" s="65"/>
      <c r="D975" s="65"/>
      <c r="E975" s="65"/>
      <c r="F975" s="31"/>
      <c r="G975" s="65"/>
      <c r="H975" s="65"/>
      <c r="I975" s="66"/>
      <c r="J975" s="67"/>
      <c r="K975" s="67"/>
      <c r="L975" s="67"/>
      <c r="M975" s="196"/>
      <c r="N975" s="196"/>
      <c r="O975" s="64"/>
      <c r="P975" s="64"/>
      <c r="Q975" s="31"/>
      <c r="R975" s="197"/>
      <c r="S975" s="197"/>
      <c r="T975" s="197"/>
    </row>
    <row r="976" spans="1:20" ht="15.5" x14ac:dyDescent="0.35">
      <c r="A976" s="67"/>
      <c r="B976" s="65"/>
      <c r="C976" s="65"/>
      <c r="D976" s="65"/>
      <c r="E976" s="65"/>
      <c r="F976" s="31"/>
      <c r="G976" s="65"/>
      <c r="H976" s="65"/>
      <c r="I976" s="66"/>
      <c r="J976" s="67"/>
      <c r="K976" s="67"/>
      <c r="L976" s="67"/>
      <c r="M976" s="196"/>
      <c r="N976" s="196"/>
      <c r="O976" s="64"/>
      <c r="P976" s="64"/>
      <c r="Q976" s="31"/>
      <c r="R976" s="197"/>
      <c r="S976" s="197"/>
      <c r="T976" s="197"/>
    </row>
    <row r="977" spans="1:20" ht="15.5" x14ac:dyDescent="0.35">
      <c r="A977" s="67"/>
      <c r="B977" s="65"/>
      <c r="C977" s="65"/>
      <c r="D977" s="65"/>
      <c r="E977" s="65"/>
      <c r="F977" s="31"/>
      <c r="G977" s="65"/>
      <c r="H977" s="65"/>
      <c r="I977" s="66"/>
      <c r="J977" s="67"/>
      <c r="K977" s="67"/>
      <c r="L977" s="67"/>
      <c r="M977" s="196"/>
      <c r="N977" s="196"/>
      <c r="O977" s="64"/>
      <c r="P977" s="64"/>
      <c r="Q977" s="31"/>
      <c r="R977" s="197"/>
      <c r="S977" s="197"/>
      <c r="T977" s="197"/>
    </row>
    <row r="978" spans="1:20" ht="15.5" x14ac:dyDescent="0.35">
      <c r="A978" s="67"/>
      <c r="B978" s="65"/>
      <c r="C978" s="65"/>
      <c r="D978" s="65"/>
      <c r="E978" s="65"/>
      <c r="F978" s="31"/>
      <c r="G978" s="65"/>
      <c r="H978" s="65"/>
      <c r="I978" s="66"/>
      <c r="J978" s="67"/>
      <c r="K978" s="67"/>
      <c r="L978" s="67"/>
      <c r="M978" s="196"/>
      <c r="N978" s="196"/>
      <c r="O978" s="64"/>
      <c r="P978" s="64"/>
      <c r="Q978" s="31"/>
      <c r="R978" s="197"/>
      <c r="S978" s="197"/>
      <c r="T978" s="197"/>
    </row>
    <row r="979" spans="1:20" ht="15.5" x14ac:dyDescent="0.35">
      <c r="A979" s="67"/>
      <c r="B979" s="65"/>
      <c r="C979" s="65"/>
      <c r="D979" s="65"/>
      <c r="E979" s="65"/>
      <c r="F979" s="31"/>
      <c r="G979" s="65"/>
      <c r="H979" s="65"/>
      <c r="I979" s="66"/>
      <c r="J979" s="67"/>
      <c r="K979" s="67"/>
      <c r="L979" s="67"/>
      <c r="M979" s="196"/>
      <c r="N979" s="196"/>
      <c r="O979" s="64"/>
      <c r="P979" s="64"/>
      <c r="Q979" s="31"/>
      <c r="R979" s="197"/>
      <c r="S979" s="197"/>
      <c r="T979" s="197"/>
    </row>
    <row r="980" spans="1:20" ht="15.5" x14ac:dyDescent="0.35">
      <c r="A980" s="67"/>
      <c r="B980" s="65"/>
      <c r="C980" s="65"/>
      <c r="D980" s="65"/>
      <c r="E980" s="65"/>
      <c r="F980" s="31"/>
      <c r="G980" s="65"/>
      <c r="H980" s="65"/>
      <c r="I980" s="66"/>
      <c r="J980" s="67"/>
      <c r="K980" s="67"/>
      <c r="L980" s="67"/>
      <c r="M980" s="196"/>
      <c r="N980" s="196"/>
      <c r="O980" s="64"/>
      <c r="P980" s="64"/>
      <c r="Q980" s="31"/>
      <c r="R980" s="197"/>
      <c r="S980" s="197"/>
      <c r="T980" s="197"/>
    </row>
    <row r="981" spans="1:20" ht="15.5" x14ac:dyDescent="0.35">
      <c r="A981" s="67"/>
      <c r="B981" s="65"/>
      <c r="C981" s="65"/>
      <c r="D981" s="65"/>
      <c r="E981" s="65"/>
      <c r="F981" s="31"/>
      <c r="G981" s="65"/>
      <c r="H981" s="65"/>
      <c r="I981" s="66"/>
      <c r="J981" s="67"/>
      <c r="K981" s="67"/>
      <c r="L981" s="67"/>
      <c r="M981" s="196"/>
      <c r="N981" s="196"/>
      <c r="O981" s="64"/>
      <c r="P981" s="64"/>
      <c r="Q981" s="31"/>
      <c r="R981" s="197"/>
      <c r="S981" s="197"/>
      <c r="T981" s="197"/>
    </row>
    <row r="982" spans="1:20" ht="15.5" x14ac:dyDescent="0.35">
      <c r="A982" s="67"/>
      <c r="B982" s="65"/>
      <c r="C982" s="65"/>
      <c r="D982" s="65"/>
      <c r="E982" s="65"/>
      <c r="F982" s="31"/>
      <c r="G982" s="65"/>
      <c r="H982" s="65"/>
      <c r="I982" s="66"/>
      <c r="J982" s="67"/>
      <c r="K982" s="67"/>
      <c r="L982" s="67"/>
      <c r="M982" s="196"/>
      <c r="N982" s="196"/>
      <c r="O982" s="64"/>
      <c r="P982" s="64"/>
      <c r="Q982" s="31"/>
      <c r="R982" s="197"/>
      <c r="S982" s="197"/>
      <c r="T982" s="197"/>
    </row>
    <row r="983" spans="1:20" ht="15.5" x14ac:dyDescent="0.35">
      <c r="A983" s="67"/>
      <c r="B983" s="65"/>
      <c r="C983" s="65"/>
      <c r="D983" s="65"/>
      <c r="E983" s="65"/>
      <c r="F983" s="31"/>
      <c r="G983" s="65"/>
      <c r="H983" s="65"/>
      <c r="I983" s="66"/>
      <c r="J983" s="67"/>
      <c r="K983" s="67"/>
      <c r="L983" s="67"/>
      <c r="M983" s="196"/>
      <c r="N983" s="196"/>
      <c r="O983" s="64"/>
      <c r="P983" s="64"/>
      <c r="Q983" s="31"/>
      <c r="R983" s="197"/>
      <c r="S983" s="197"/>
      <c r="T983" s="197"/>
    </row>
    <row r="984" spans="1:20" ht="15.5" x14ac:dyDescent="0.35">
      <c r="A984" s="67"/>
      <c r="B984" s="65"/>
      <c r="C984" s="65"/>
      <c r="D984" s="65"/>
      <c r="E984" s="65"/>
      <c r="F984" s="31"/>
      <c r="G984" s="65"/>
      <c r="H984" s="65"/>
      <c r="I984" s="66"/>
      <c r="J984" s="67"/>
      <c r="K984" s="67"/>
      <c r="L984" s="67"/>
      <c r="M984" s="196"/>
      <c r="N984" s="196"/>
      <c r="O984" s="64"/>
      <c r="P984" s="64"/>
      <c r="Q984" s="31"/>
      <c r="R984" s="197"/>
      <c r="S984" s="197"/>
      <c r="T984" s="197"/>
    </row>
    <row r="985" spans="1:20" ht="15.5" x14ac:dyDescent="0.35">
      <c r="A985" s="67"/>
      <c r="B985" s="65"/>
      <c r="C985" s="65"/>
      <c r="D985" s="65"/>
      <c r="E985" s="65"/>
      <c r="F985" s="31"/>
      <c r="G985" s="65"/>
      <c r="H985" s="65"/>
      <c r="I985" s="66"/>
      <c r="J985" s="67"/>
      <c r="K985" s="67"/>
      <c r="L985" s="67"/>
      <c r="M985" s="196"/>
      <c r="N985" s="196"/>
      <c r="O985" s="64"/>
      <c r="P985" s="64"/>
      <c r="Q985" s="31"/>
      <c r="R985" s="197"/>
      <c r="S985" s="197"/>
      <c r="T985" s="197"/>
    </row>
    <row r="986" spans="1:20" ht="15.5" x14ac:dyDescent="0.35">
      <c r="A986" s="67"/>
      <c r="B986" s="65"/>
      <c r="C986" s="65"/>
      <c r="D986" s="65"/>
      <c r="E986" s="65"/>
      <c r="F986" s="31"/>
      <c r="G986" s="65"/>
      <c r="H986" s="65"/>
      <c r="I986" s="66"/>
      <c r="J986" s="67"/>
      <c r="K986" s="67"/>
      <c r="L986" s="67"/>
      <c r="M986" s="196"/>
      <c r="N986" s="196"/>
      <c r="O986" s="64"/>
      <c r="P986" s="64"/>
      <c r="Q986" s="31"/>
      <c r="R986" s="197"/>
      <c r="S986" s="197"/>
      <c r="T986" s="197"/>
    </row>
    <row r="987" spans="1:20" ht="15.5" x14ac:dyDescent="0.35">
      <c r="A987" s="67"/>
      <c r="B987" s="65"/>
      <c r="C987" s="65"/>
      <c r="D987" s="65"/>
      <c r="E987" s="65"/>
      <c r="F987" s="31"/>
      <c r="G987" s="65"/>
      <c r="H987" s="65"/>
      <c r="I987" s="66"/>
      <c r="J987" s="67"/>
      <c r="K987" s="67"/>
      <c r="L987" s="67"/>
      <c r="M987" s="196"/>
      <c r="N987" s="196"/>
      <c r="O987" s="64"/>
      <c r="P987" s="64"/>
      <c r="Q987" s="31"/>
      <c r="R987" s="197"/>
      <c r="S987" s="197"/>
      <c r="T987" s="197"/>
    </row>
    <row r="988" spans="1:20" ht="15.5" x14ac:dyDescent="0.35">
      <c r="A988" s="67"/>
      <c r="B988" s="65"/>
      <c r="C988" s="65"/>
      <c r="D988" s="65"/>
      <c r="E988" s="65"/>
      <c r="F988" s="31"/>
      <c r="G988" s="65"/>
      <c r="H988" s="65"/>
      <c r="I988" s="66"/>
      <c r="J988" s="67"/>
      <c r="K988" s="67"/>
      <c r="L988" s="67"/>
      <c r="M988" s="196"/>
      <c r="N988" s="196"/>
      <c r="O988" s="64"/>
      <c r="P988" s="64"/>
      <c r="Q988" s="31"/>
      <c r="R988" s="197"/>
      <c r="S988" s="197"/>
      <c r="T988" s="197"/>
    </row>
    <row r="989" spans="1:20" ht="15.5" x14ac:dyDescent="0.35">
      <c r="A989" s="67"/>
      <c r="B989" s="65"/>
      <c r="C989" s="65"/>
      <c r="D989" s="65"/>
      <c r="E989" s="65"/>
      <c r="F989" s="31"/>
      <c r="G989" s="65"/>
      <c r="H989" s="65"/>
      <c r="I989" s="66"/>
      <c r="J989" s="67"/>
      <c r="K989" s="67"/>
      <c r="L989" s="67"/>
      <c r="M989" s="196"/>
      <c r="N989" s="196"/>
      <c r="O989" s="64"/>
      <c r="P989" s="64"/>
      <c r="Q989" s="31"/>
      <c r="R989" s="197"/>
      <c r="S989" s="197"/>
      <c r="T989" s="197"/>
    </row>
    <row r="990" spans="1:20" ht="15.5" x14ac:dyDescent="0.35">
      <c r="A990" s="67"/>
      <c r="B990" s="65"/>
      <c r="C990" s="65"/>
      <c r="D990" s="65"/>
      <c r="E990" s="65"/>
      <c r="F990" s="31"/>
      <c r="G990" s="65"/>
      <c r="H990" s="65"/>
      <c r="I990" s="66"/>
      <c r="J990" s="67"/>
      <c r="K990" s="67"/>
      <c r="L990" s="67"/>
      <c r="M990" s="196"/>
      <c r="N990" s="196"/>
      <c r="O990" s="64"/>
      <c r="P990" s="64"/>
      <c r="Q990" s="31"/>
      <c r="R990" s="197"/>
      <c r="S990" s="197"/>
      <c r="T990" s="197"/>
    </row>
    <row r="991" spans="1:20" ht="15.5" x14ac:dyDescent="0.35">
      <c r="A991" s="67"/>
      <c r="B991" s="65"/>
      <c r="C991" s="65"/>
      <c r="D991" s="65"/>
      <c r="E991" s="65"/>
      <c r="F991" s="31"/>
      <c r="G991" s="65"/>
      <c r="H991" s="65"/>
      <c r="I991" s="66"/>
      <c r="J991" s="67"/>
      <c r="K991" s="67"/>
      <c r="L991" s="67"/>
      <c r="M991" s="196"/>
      <c r="N991" s="196"/>
      <c r="O991" s="64"/>
      <c r="P991" s="64"/>
      <c r="Q991" s="31"/>
      <c r="R991" s="197"/>
      <c r="S991" s="197"/>
      <c r="T991" s="197"/>
    </row>
    <row r="992" spans="1:20" ht="15.5" x14ac:dyDescent="0.35">
      <c r="A992" s="31"/>
      <c r="B992" s="31"/>
      <c r="C992" s="31"/>
      <c r="D992" s="31"/>
      <c r="E992" s="31"/>
      <c r="F992" s="31"/>
      <c r="G992" s="31"/>
      <c r="H992" s="31"/>
      <c r="I992" s="31"/>
      <c r="J992" s="31"/>
      <c r="K992" s="31"/>
      <c r="L992" s="31"/>
      <c r="M992" s="31"/>
      <c r="N992" s="31"/>
      <c r="O992" s="31"/>
      <c r="P992" s="31"/>
      <c r="Q992" s="31"/>
      <c r="R992" s="197"/>
      <c r="S992" s="197"/>
      <c r="T992" s="197"/>
    </row>
    <row r="993" spans="1:20" ht="15.5" x14ac:dyDescent="0.35">
      <c r="A993" s="31"/>
      <c r="B993" s="31"/>
      <c r="C993" s="31"/>
      <c r="D993" s="31"/>
      <c r="E993" s="31"/>
      <c r="F993" s="31"/>
      <c r="G993" s="31"/>
      <c r="H993" s="31"/>
      <c r="I993" s="31"/>
      <c r="J993" s="31"/>
      <c r="K993" s="31"/>
      <c r="L993" s="31"/>
      <c r="M993" s="31"/>
      <c r="N993" s="31"/>
      <c r="O993" s="31"/>
      <c r="P993" s="31"/>
      <c r="Q993" s="31"/>
      <c r="R993" s="197"/>
      <c r="S993" s="197"/>
      <c r="T993" s="197"/>
    </row>
    <row r="994" spans="1:20" ht="15.5" x14ac:dyDescent="0.35">
      <c r="A994" s="31"/>
      <c r="B994" s="31"/>
      <c r="C994" s="31"/>
      <c r="D994" s="31"/>
      <c r="E994" s="31"/>
      <c r="F994" s="31"/>
      <c r="G994" s="31"/>
      <c r="H994" s="31"/>
      <c r="I994" s="31"/>
      <c r="J994" s="31"/>
      <c r="K994" s="31"/>
      <c r="L994" s="31"/>
      <c r="M994" s="31"/>
      <c r="N994" s="31"/>
      <c r="O994" s="31"/>
      <c r="P994" s="31"/>
      <c r="Q994" s="31"/>
      <c r="R994" s="197"/>
      <c r="S994" s="197"/>
      <c r="T994" s="197"/>
    </row>
    <row r="995" spans="1:20" ht="15.5" x14ac:dyDescent="0.35">
      <c r="A995" s="31"/>
      <c r="B995" s="31"/>
      <c r="C995" s="31"/>
      <c r="D995" s="31"/>
      <c r="E995" s="31"/>
      <c r="F995" s="31"/>
      <c r="G995" s="31"/>
      <c r="H995" s="31"/>
      <c r="I995" s="31"/>
      <c r="J995" s="31"/>
      <c r="K995" s="31"/>
      <c r="L995" s="31"/>
      <c r="M995" s="31"/>
      <c r="N995" s="31"/>
      <c r="O995" s="31"/>
      <c r="P995" s="31"/>
      <c r="Q995" s="31"/>
      <c r="R995" s="197"/>
      <c r="S995" s="197"/>
      <c r="T995" s="197"/>
    </row>
    <row r="996" spans="1:20" ht="15.5" x14ac:dyDescent="0.35">
      <c r="A996" s="31"/>
      <c r="B996" s="31"/>
      <c r="C996" s="31"/>
      <c r="D996" s="31"/>
      <c r="E996" s="31"/>
      <c r="F996" s="31"/>
      <c r="G996" s="31"/>
      <c r="H996" s="31"/>
      <c r="I996" s="31"/>
      <c r="J996" s="31"/>
      <c r="K996" s="31"/>
      <c r="L996" s="31"/>
      <c r="M996" s="31"/>
      <c r="N996" s="31"/>
      <c r="O996" s="31"/>
      <c r="P996" s="31"/>
      <c r="Q996" s="31"/>
      <c r="R996" s="197"/>
      <c r="S996" s="197"/>
      <c r="T996" s="197"/>
    </row>
    <row r="997" spans="1:20" ht="15.5" x14ac:dyDescent="0.35">
      <c r="A997" s="31"/>
      <c r="B997" s="31"/>
      <c r="C997" s="31"/>
      <c r="D997" s="31"/>
      <c r="E997" s="31"/>
      <c r="F997" s="31"/>
      <c r="G997" s="31"/>
      <c r="H997" s="31"/>
      <c r="I997" s="31"/>
      <c r="J997" s="31"/>
      <c r="K997" s="31"/>
      <c r="L997" s="31"/>
      <c r="M997" s="31"/>
      <c r="N997" s="31"/>
      <c r="O997" s="31"/>
      <c r="P997" s="31"/>
      <c r="Q997" s="31"/>
      <c r="R997" s="197"/>
      <c r="S997" s="197"/>
      <c r="T997" s="197"/>
    </row>
    <row r="998" spans="1:20" ht="15.5" x14ac:dyDescent="0.35">
      <c r="A998" s="31"/>
      <c r="B998" s="31"/>
      <c r="C998" s="31"/>
      <c r="D998" s="31"/>
      <c r="E998" s="31"/>
      <c r="F998" s="31"/>
      <c r="G998" s="31"/>
      <c r="H998" s="31"/>
      <c r="I998" s="31"/>
      <c r="J998" s="31"/>
      <c r="K998" s="31"/>
      <c r="L998" s="31"/>
      <c r="M998" s="31"/>
      <c r="N998" s="31"/>
      <c r="O998" s="31"/>
      <c r="P998" s="31"/>
      <c r="Q998" s="31"/>
      <c r="R998" s="197"/>
      <c r="S998" s="197"/>
      <c r="T998" s="197"/>
    </row>
    <row r="999" spans="1:20" ht="15.5" x14ac:dyDescent="0.35">
      <c r="A999" s="31"/>
      <c r="B999" s="31"/>
      <c r="C999" s="31"/>
      <c r="D999" s="31"/>
      <c r="E999" s="31"/>
      <c r="F999" s="31"/>
      <c r="G999" s="31"/>
      <c r="H999" s="31"/>
      <c r="I999" s="31"/>
      <c r="J999" s="31"/>
      <c r="K999" s="31"/>
      <c r="L999" s="31"/>
      <c r="M999" s="31"/>
      <c r="N999" s="31"/>
      <c r="O999" s="31"/>
      <c r="P999" s="31"/>
      <c r="Q999" s="31"/>
      <c r="R999" s="197"/>
      <c r="S999" s="197"/>
      <c r="T999" s="197"/>
    </row>
    <row r="1000" spans="1:20" ht="15.5" x14ac:dyDescent="0.35">
      <c r="A1000" s="31"/>
      <c r="B1000" s="31"/>
      <c r="C1000" s="31"/>
      <c r="D1000" s="31"/>
      <c r="E1000" s="31"/>
      <c r="F1000" s="31"/>
      <c r="G1000" s="31"/>
      <c r="H1000" s="31"/>
      <c r="I1000" s="31"/>
      <c r="J1000" s="31"/>
      <c r="K1000" s="31"/>
      <c r="L1000" s="31"/>
      <c r="M1000" s="31"/>
      <c r="N1000" s="31"/>
      <c r="O1000" s="31"/>
      <c r="P1000" s="31"/>
      <c r="Q1000" s="31"/>
      <c r="R1000" s="197"/>
      <c r="S1000" s="197"/>
      <c r="T1000" s="197"/>
    </row>
    <row r="1001" spans="1:20" ht="15.5" x14ac:dyDescent="0.35">
      <c r="A1001" s="31"/>
      <c r="B1001" s="31"/>
      <c r="C1001" s="31"/>
      <c r="D1001" s="31"/>
      <c r="E1001" s="31"/>
      <c r="F1001" s="31"/>
      <c r="G1001" s="31"/>
      <c r="H1001" s="31"/>
      <c r="I1001" s="31"/>
      <c r="J1001" s="31"/>
      <c r="K1001" s="31"/>
      <c r="L1001" s="31"/>
      <c r="M1001" s="31"/>
      <c r="N1001" s="31"/>
      <c r="O1001" s="31"/>
      <c r="P1001" s="31"/>
      <c r="Q1001" s="31"/>
      <c r="R1001" s="197"/>
      <c r="S1001" s="197"/>
      <c r="T1001" s="197"/>
    </row>
    <row r="1002" spans="1:20" ht="15.5" x14ac:dyDescent="0.35">
      <c r="A1002" s="31"/>
      <c r="B1002" s="31"/>
      <c r="C1002" s="31"/>
      <c r="D1002" s="31"/>
      <c r="E1002" s="31"/>
      <c r="F1002" s="31"/>
      <c r="G1002" s="31"/>
      <c r="H1002" s="31"/>
      <c r="I1002" s="31"/>
      <c r="J1002" s="31"/>
      <c r="K1002" s="31"/>
      <c r="L1002" s="31"/>
      <c r="M1002" s="31"/>
      <c r="N1002" s="31"/>
      <c r="O1002" s="31"/>
      <c r="P1002" s="31"/>
      <c r="Q1002" s="31"/>
      <c r="R1002" s="197"/>
      <c r="S1002" s="197"/>
      <c r="T1002" s="197"/>
    </row>
    <row r="1003" spans="1:20" ht="15.5" x14ac:dyDescent="0.35">
      <c r="A1003" s="31"/>
      <c r="B1003" s="31"/>
      <c r="C1003" s="31"/>
      <c r="D1003" s="31"/>
      <c r="E1003" s="31"/>
      <c r="F1003" s="31"/>
      <c r="G1003" s="31"/>
      <c r="H1003" s="31"/>
      <c r="I1003" s="31"/>
      <c r="J1003" s="31"/>
      <c r="K1003" s="31"/>
      <c r="L1003" s="31"/>
      <c r="M1003" s="31"/>
      <c r="N1003" s="31"/>
      <c r="O1003" s="31"/>
      <c r="P1003" s="31"/>
      <c r="Q1003" s="31"/>
      <c r="R1003" s="197"/>
      <c r="S1003" s="197"/>
      <c r="T1003" s="197"/>
    </row>
    <row r="1004" spans="1:20" ht="15.5" x14ac:dyDescent="0.35">
      <c r="A1004" s="31"/>
      <c r="B1004" s="31"/>
      <c r="C1004" s="31"/>
      <c r="D1004" s="31"/>
      <c r="E1004" s="31"/>
      <c r="F1004" s="31"/>
      <c r="G1004" s="31"/>
      <c r="H1004" s="31"/>
      <c r="I1004" s="31"/>
      <c r="J1004" s="31"/>
      <c r="K1004" s="31"/>
      <c r="L1004" s="31"/>
      <c r="M1004" s="31"/>
      <c r="N1004" s="31"/>
      <c r="O1004" s="31"/>
      <c r="P1004" s="31"/>
      <c r="Q1004" s="31"/>
      <c r="R1004" s="197"/>
      <c r="S1004" s="197"/>
      <c r="T1004" s="197"/>
    </row>
    <row r="1005" spans="1:20" ht="15.5" x14ac:dyDescent="0.35">
      <c r="A1005" s="31"/>
      <c r="B1005" s="31"/>
      <c r="C1005" s="31"/>
      <c r="D1005" s="31"/>
      <c r="E1005" s="31"/>
      <c r="F1005" s="31"/>
      <c r="G1005" s="31"/>
      <c r="H1005" s="31"/>
      <c r="I1005" s="31"/>
      <c r="J1005" s="31"/>
      <c r="K1005" s="31"/>
      <c r="L1005" s="31"/>
      <c r="M1005" s="31"/>
      <c r="N1005" s="31"/>
      <c r="O1005" s="31"/>
      <c r="P1005" s="31"/>
      <c r="Q1005" s="31"/>
      <c r="R1005" s="197"/>
      <c r="S1005" s="197"/>
      <c r="T1005" s="197"/>
    </row>
    <row r="1006" spans="1:20" ht="15.5" x14ac:dyDescent="0.35">
      <c r="A1006" s="31"/>
      <c r="B1006" s="31"/>
      <c r="C1006" s="31"/>
      <c r="D1006" s="31"/>
      <c r="E1006" s="31"/>
      <c r="F1006" s="31"/>
      <c r="G1006" s="31"/>
      <c r="H1006" s="31"/>
      <c r="I1006" s="31"/>
      <c r="J1006" s="31"/>
      <c r="K1006" s="31"/>
      <c r="L1006" s="31"/>
      <c r="M1006" s="31"/>
      <c r="N1006" s="31"/>
      <c r="O1006" s="31"/>
      <c r="P1006" s="31"/>
      <c r="Q1006" s="31"/>
      <c r="R1006" s="197"/>
      <c r="S1006" s="197"/>
      <c r="T1006" s="197"/>
    </row>
    <row r="1007" spans="1:20" ht="15.5" x14ac:dyDescent="0.35">
      <c r="A1007" s="31"/>
      <c r="B1007" s="31"/>
      <c r="C1007" s="31"/>
      <c r="D1007" s="31"/>
      <c r="E1007" s="31"/>
      <c r="F1007" s="31"/>
      <c r="G1007" s="31"/>
      <c r="H1007" s="31"/>
      <c r="I1007" s="31"/>
      <c r="J1007" s="31"/>
      <c r="K1007" s="31"/>
      <c r="L1007" s="31"/>
      <c r="M1007" s="31"/>
      <c r="N1007" s="31"/>
      <c r="O1007" s="31"/>
      <c r="P1007" s="31"/>
      <c r="Q1007" s="31"/>
      <c r="R1007" s="197"/>
      <c r="S1007" s="197"/>
      <c r="T1007" s="197"/>
    </row>
    <row r="1008" spans="1:20" ht="15.5" x14ac:dyDescent="0.35">
      <c r="A1008" s="31"/>
      <c r="B1008" s="31"/>
      <c r="C1008" s="31"/>
      <c r="D1008" s="31"/>
      <c r="E1008" s="31"/>
      <c r="F1008" s="31"/>
      <c r="G1008" s="31"/>
      <c r="H1008" s="31"/>
      <c r="I1008" s="31"/>
      <c r="J1008" s="31"/>
      <c r="K1008" s="31"/>
      <c r="L1008" s="31"/>
      <c r="M1008" s="31"/>
      <c r="N1008" s="31"/>
      <c r="O1008" s="31"/>
      <c r="P1008" s="31"/>
      <c r="Q1008" s="31"/>
      <c r="R1008" s="197"/>
      <c r="S1008" s="197"/>
      <c r="T1008" s="197"/>
    </row>
    <row r="1009" spans="1:20" ht="15.5" x14ac:dyDescent="0.35">
      <c r="A1009" s="31"/>
      <c r="B1009" s="31"/>
      <c r="C1009" s="31"/>
      <c r="D1009" s="31"/>
      <c r="E1009" s="31"/>
      <c r="F1009" s="31"/>
      <c r="G1009" s="31"/>
      <c r="H1009" s="31"/>
      <c r="I1009" s="31"/>
      <c r="J1009" s="31"/>
      <c r="K1009" s="31"/>
      <c r="L1009" s="31"/>
      <c r="M1009" s="31"/>
      <c r="N1009" s="31"/>
      <c r="O1009" s="31"/>
      <c r="P1009" s="31"/>
      <c r="Q1009" s="31"/>
      <c r="R1009" s="197"/>
      <c r="S1009" s="197"/>
      <c r="T1009" s="197"/>
    </row>
    <row r="1010" spans="1:20" ht="15.5" x14ac:dyDescent="0.35">
      <c r="A1010" s="31"/>
      <c r="B1010" s="31"/>
      <c r="C1010" s="31"/>
      <c r="D1010" s="31"/>
      <c r="E1010" s="31"/>
      <c r="F1010" s="31"/>
      <c r="G1010" s="31"/>
      <c r="H1010" s="31"/>
      <c r="I1010" s="31"/>
      <c r="J1010" s="31"/>
      <c r="K1010" s="31"/>
      <c r="L1010" s="31"/>
      <c r="M1010" s="31"/>
      <c r="N1010" s="31"/>
      <c r="O1010" s="31"/>
      <c r="P1010" s="31"/>
      <c r="Q1010" s="31"/>
      <c r="R1010" s="197"/>
      <c r="S1010" s="197"/>
      <c r="T1010" s="197"/>
    </row>
    <row r="1011" spans="1:20" ht="15.5" x14ac:dyDescent="0.35">
      <c r="A1011" s="31"/>
      <c r="B1011" s="31"/>
      <c r="C1011" s="31"/>
      <c r="D1011" s="31"/>
      <c r="E1011" s="31"/>
      <c r="F1011" s="31"/>
      <c r="G1011" s="31"/>
      <c r="H1011" s="31"/>
      <c r="I1011" s="31"/>
      <c r="J1011" s="31"/>
      <c r="K1011" s="31"/>
      <c r="L1011" s="31"/>
      <c r="M1011" s="31"/>
      <c r="N1011" s="31"/>
      <c r="O1011" s="31"/>
      <c r="P1011" s="31"/>
      <c r="Q1011" s="31"/>
      <c r="R1011" s="197"/>
      <c r="S1011" s="197"/>
      <c r="T1011" s="197"/>
    </row>
    <row r="1012" spans="1:20" ht="15.5" x14ac:dyDescent="0.35">
      <c r="A1012" s="31"/>
      <c r="B1012" s="31"/>
      <c r="C1012" s="31"/>
      <c r="D1012" s="31"/>
      <c r="E1012" s="31"/>
      <c r="F1012" s="31"/>
      <c r="G1012" s="31"/>
      <c r="H1012" s="31"/>
      <c r="I1012" s="31"/>
      <c r="J1012" s="31"/>
      <c r="K1012" s="31"/>
      <c r="L1012" s="31"/>
      <c r="M1012" s="31"/>
      <c r="N1012" s="31"/>
      <c r="O1012" s="31"/>
      <c r="P1012" s="31"/>
      <c r="Q1012" s="31"/>
      <c r="R1012" s="197"/>
      <c r="S1012" s="197"/>
      <c r="T1012" s="197"/>
    </row>
    <row r="1013" spans="1:20" ht="15.5" x14ac:dyDescent="0.35">
      <c r="A1013" s="31"/>
      <c r="B1013" s="31"/>
      <c r="C1013" s="31"/>
      <c r="D1013" s="31"/>
      <c r="E1013" s="31"/>
      <c r="F1013" s="31"/>
      <c r="G1013" s="31"/>
      <c r="H1013" s="31"/>
      <c r="I1013" s="31"/>
      <c r="J1013" s="31"/>
      <c r="K1013" s="31"/>
      <c r="L1013" s="31"/>
      <c r="M1013" s="31"/>
      <c r="N1013" s="31"/>
      <c r="O1013" s="31"/>
      <c r="P1013" s="31"/>
      <c r="Q1013" s="31"/>
      <c r="R1013" s="197"/>
      <c r="S1013" s="197"/>
      <c r="T1013" s="197"/>
    </row>
    <row r="1014" spans="1:20" ht="15.5" x14ac:dyDescent="0.35">
      <c r="A1014" s="31"/>
      <c r="B1014" s="31"/>
      <c r="C1014" s="31"/>
      <c r="D1014" s="31"/>
      <c r="E1014" s="31"/>
      <c r="F1014" s="31"/>
      <c r="G1014" s="31"/>
      <c r="H1014" s="31"/>
      <c r="I1014" s="31"/>
      <c r="J1014" s="31"/>
      <c r="K1014" s="31"/>
      <c r="L1014" s="31"/>
      <c r="M1014" s="31"/>
      <c r="N1014" s="31"/>
      <c r="O1014" s="31"/>
      <c r="P1014" s="31"/>
      <c r="Q1014" s="31"/>
      <c r="R1014" s="197"/>
      <c r="S1014" s="197"/>
      <c r="T1014" s="197"/>
    </row>
    <row r="1015" spans="1:20" ht="15.5" x14ac:dyDescent="0.35">
      <c r="A1015" s="31"/>
      <c r="B1015" s="31"/>
      <c r="C1015" s="31"/>
      <c r="D1015" s="31"/>
      <c r="E1015" s="31"/>
      <c r="F1015" s="31"/>
      <c r="G1015" s="31"/>
      <c r="H1015" s="31"/>
      <c r="I1015" s="31"/>
      <c r="J1015" s="31"/>
      <c r="K1015" s="31"/>
      <c r="L1015" s="31"/>
      <c r="M1015" s="31"/>
      <c r="N1015" s="31"/>
      <c r="O1015" s="31"/>
      <c r="P1015" s="31"/>
      <c r="Q1015" s="31"/>
      <c r="R1015" s="197"/>
      <c r="S1015" s="197"/>
      <c r="T1015" s="197"/>
    </row>
    <row r="1016" spans="1:20" ht="15.5" x14ac:dyDescent="0.35">
      <c r="A1016" s="31"/>
      <c r="B1016" s="31"/>
      <c r="C1016" s="31"/>
      <c r="D1016" s="31"/>
      <c r="E1016" s="31"/>
      <c r="F1016" s="31"/>
      <c r="G1016" s="31"/>
      <c r="H1016" s="31"/>
      <c r="I1016" s="31"/>
      <c r="J1016" s="31"/>
      <c r="K1016" s="31"/>
      <c r="L1016" s="31"/>
      <c r="M1016" s="31"/>
      <c r="N1016" s="31"/>
      <c r="O1016" s="31"/>
      <c r="P1016" s="31"/>
      <c r="Q1016" s="31"/>
      <c r="R1016" s="197"/>
      <c r="S1016" s="197"/>
      <c r="T1016" s="197"/>
    </row>
    <row r="1017" spans="1:20" ht="15.5" x14ac:dyDescent="0.35">
      <c r="A1017" s="31"/>
      <c r="B1017" s="31"/>
      <c r="C1017" s="31"/>
      <c r="D1017" s="31"/>
      <c r="E1017" s="31"/>
      <c r="F1017" s="31"/>
      <c r="G1017" s="31"/>
      <c r="H1017" s="31"/>
      <c r="I1017" s="31"/>
      <c r="J1017" s="31"/>
      <c r="K1017" s="31"/>
      <c r="L1017" s="31"/>
      <c r="M1017" s="31"/>
      <c r="N1017" s="31"/>
      <c r="O1017" s="31"/>
      <c r="P1017" s="31"/>
      <c r="Q1017" s="31"/>
      <c r="R1017" s="197"/>
      <c r="S1017" s="197"/>
      <c r="T1017" s="197"/>
    </row>
    <row r="1018" spans="1:20" ht="15.5" x14ac:dyDescent="0.35">
      <c r="A1018" s="31"/>
      <c r="B1018" s="31"/>
      <c r="C1018" s="31"/>
      <c r="D1018" s="31"/>
      <c r="E1018" s="31"/>
      <c r="F1018" s="31"/>
      <c r="G1018" s="31"/>
      <c r="H1018" s="31"/>
      <c r="I1018" s="31"/>
      <c r="J1018" s="31"/>
      <c r="K1018" s="31"/>
      <c r="L1018" s="31"/>
      <c r="M1018" s="31"/>
      <c r="N1018" s="31"/>
      <c r="O1018" s="31"/>
      <c r="P1018" s="31"/>
      <c r="Q1018" s="31"/>
      <c r="R1018" s="197"/>
      <c r="S1018" s="197"/>
      <c r="T1018" s="197"/>
    </row>
    <row r="1019" spans="1:20" ht="15.5" x14ac:dyDescent="0.35">
      <c r="A1019" s="31"/>
      <c r="B1019" s="31"/>
      <c r="C1019" s="31"/>
      <c r="D1019" s="31"/>
      <c r="E1019" s="31"/>
      <c r="F1019" s="31"/>
      <c r="G1019" s="31"/>
      <c r="H1019" s="31"/>
      <c r="I1019" s="31"/>
      <c r="J1019" s="31"/>
      <c r="K1019" s="31"/>
      <c r="L1019" s="31"/>
      <c r="M1019" s="31"/>
      <c r="N1019" s="31"/>
      <c r="O1019" s="31"/>
      <c r="P1019" s="31"/>
      <c r="Q1019" s="31"/>
      <c r="R1019" s="197"/>
      <c r="S1019" s="197"/>
      <c r="T1019" s="197"/>
    </row>
    <row r="1020" spans="1:20" ht="15.5" x14ac:dyDescent="0.35">
      <c r="A1020" s="31"/>
      <c r="B1020" s="31"/>
      <c r="C1020" s="31"/>
      <c r="D1020" s="31"/>
      <c r="E1020" s="31"/>
      <c r="F1020" s="31"/>
      <c r="G1020" s="31"/>
      <c r="H1020" s="31"/>
      <c r="I1020" s="31"/>
      <c r="J1020" s="31"/>
      <c r="K1020" s="31"/>
      <c r="L1020" s="31"/>
      <c r="M1020" s="31"/>
      <c r="N1020" s="31"/>
      <c r="O1020" s="31"/>
      <c r="P1020" s="31"/>
      <c r="Q1020" s="31"/>
      <c r="R1020" s="197"/>
      <c r="S1020" s="197"/>
      <c r="T1020" s="197"/>
    </row>
    <row r="1021" spans="1:20" ht="15.5" x14ac:dyDescent="0.35">
      <c r="A1021" s="31"/>
      <c r="B1021" s="31"/>
      <c r="C1021" s="31"/>
      <c r="D1021" s="31"/>
      <c r="E1021" s="31"/>
      <c r="F1021" s="31"/>
      <c r="G1021" s="31"/>
      <c r="H1021" s="31"/>
      <c r="I1021" s="31"/>
      <c r="J1021" s="31"/>
      <c r="K1021" s="31"/>
      <c r="L1021" s="31"/>
      <c r="M1021" s="31"/>
      <c r="N1021" s="31"/>
      <c r="O1021" s="31"/>
      <c r="P1021" s="31"/>
      <c r="Q1021" s="31"/>
      <c r="R1021" s="197"/>
      <c r="S1021" s="197"/>
      <c r="T1021" s="197"/>
    </row>
    <row r="1022" spans="1:20" ht="15.5" x14ac:dyDescent="0.35">
      <c r="A1022" s="31"/>
      <c r="B1022" s="31"/>
      <c r="C1022" s="31"/>
      <c r="D1022" s="31"/>
      <c r="E1022" s="31"/>
      <c r="F1022" s="31"/>
      <c r="G1022" s="31"/>
      <c r="H1022" s="31"/>
      <c r="I1022" s="31"/>
      <c r="J1022" s="31"/>
      <c r="K1022" s="31"/>
      <c r="L1022" s="31"/>
      <c r="M1022" s="31"/>
      <c r="N1022" s="31"/>
      <c r="O1022" s="31"/>
      <c r="P1022" s="31"/>
      <c r="Q1022" s="31"/>
      <c r="R1022" s="197"/>
      <c r="S1022" s="197"/>
      <c r="T1022" s="197"/>
    </row>
    <row r="1023" spans="1:20" ht="15.5" x14ac:dyDescent="0.35">
      <c r="A1023" s="31"/>
      <c r="B1023" s="31"/>
      <c r="C1023" s="31"/>
      <c r="D1023" s="31"/>
      <c r="E1023" s="31"/>
      <c r="F1023" s="31"/>
      <c r="G1023" s="31"/>
      <c r="H1023" s="31"/>
      <c r="I1023" s="31"/>
      <c r="J1023" s="31"/>
      <c r="K1023" s="31"/>
      <c r="L1023" s="31"/>
      <c r="M1023" s="31"/>
      <c r="N1023" s="31"/>
      <c r="O1023" s="31"/>
      <c r="P1023" s="31"/>
      <c r="Q1023" s="31"/>
      <c r="R1023" s="197"/>
      <c r="S1023" s="197"/>
      <c r="T1023" s="197"/>
    </row>
    <row r="1024" spans="1:20" ht="15.5" x14ac:dyDescent="0.35">
      <c r="A1024" s="31"/>
      <c r="B1024" s="31"/>
      <c r="C1024" s="31"/>
      <c r="D1024" s="31"/>
      <c r="E1024" s="31"/>
      <c r="F1024" s="31"/>
      <c r="G1024" s="31"/>
      <c r="H1024" s="31"/>
      <c r="I1024" s="31"/>
      <c r="J1024" s="31"/>
      <c r="K1024" s="31"/>
      <c r="L1024" s="31"/>
      <c r="M1024" s="31"/>
      <c r="N1024" s="31"/>
      <c r="O1024" s="31"/>
      <c r="P1024" s="31"/>
      <c r="Q1024" s="31"/>
      <c r="R1024" s="197"/>
      <c r="S1024" s="197"/>
      <c r="T1024" s="197"/>
    </row>
    <row r="1025" spans="1:20" ht="15.5" x14ac:dyDescent="0.35">
      <c r="A1025" s="31"/>
      <c r="B1025" s="31"/>
      <c r="C1025" s="31"/>
      <c r="D1025" s="31"/>
      <c r="E1025" s="31"/>
      <c r="F1025" s="31"/>
      <c r="G1025" s="31"/>
      <c r="H1025" s="31"/>
      <c r="I1025" s="31"/>
      <c r="J1025" s="31"/>
      <c r="K1025" s="31"/>
      <c r="L1025" s="31"/>
      <c r="M1025" s="31"/>
      <c r="N1025" s="31"/>
      <c r="O1025" s="31"/>
      <c r="P1025" s="31"/>
      <c r="Q1025" s="31"/>
      <c r="R1025" s="197"/>
      <c r="S1025" s="197"/>
      <c r="T1025" s="197"/>
    </row>
    <row r="1026" spans="1:20" ht="15.5" x14ac:dyDescent="0.35">
      <c r="A1026" s="31"/>
      <c r="B1026" s="31"/>
      <c r="C1026" s="31"/>
      <c r="D1026" s="31"/>
      <c r="E1026" s="31"/>
      <c r="F1026" s="31"/>
      <c r="G1026" s="31"/>
      <c r="H1026" s="31"/>
      <c r="I1026" s="31"/>
      <c r="J1026" s="31"/>
      <c r="K1026" s="31"/>
      <c r="L1026" s="31"/>
      <c r="M1026" s="31"/>
      <c r="N1026" s="31"/>
      <c r="O1026" s="31"/>
      <c r="P1026" s="31"/>
      <c r="Q1026" s="31"/>
      <c r="R1026" s="197"/>
      <c r="S1026" s="197"/>
      <c r="T1026" s="197"/>
    </row>
    <row r="1027" spans="1:20" ht="15.5" x14ac:dyDescent="0.35">
      <c r="A1027" s="31"/>
      <c r="B1027" s="31"/>
      <c r="C1027" s="31"/>
      <c r="D1027" s="31"/>
      <c r="E1027" s="31"/>
      <c r="F1027" s="31"/>
      <c r="G1027" s="31"/>
      <c r="H1027" s="31"/>
      <c r="I1027" s="31"/>
      <c r="J1027" s="31"/>
      <c r="K1027" s="31"/>
      <c r="L1027" s="31"/>
      <c r="M1027" s="31"/>
      <c r="N1027" s="31"/>
      <c r="O1027" s="31"/>
      <c r="P1027" s="31"/>
      <c r="Q1027" s="31"/>
      <c r="R1027" s="197"/>
      <c r="S1027" s="197"/>
      <c r="T1027" s="197"/>
    </row>
    <row r="1028" spans="1:20" ht="15.5" x14ac:dyDescent="0.35">
      <c r="A1028" s="31"/>
      <c r="B1028" s="31"/>
      <c r="C1028" s="31"/>
      <c r="D1028" s="31"/>
      <c r="E1028" s="31"/>
      <c r="F1028" s="31"/>
      <c r="G1028" s="31"/>
      <c r="H1028" s="31"/>
      <c r="I1028" s="31"/>
      <c r="J1028" s="31"/>
      <c r="K1028" s="31"/>
      <c r="L1028" s="31"/>
      <c r="M1028" s="31"/>
      <c r="N1028" s="31"/>
      <c r="O1028" s="31"/>
      <c r="P1028" s="31"/>
      <c r="Q1028" s="31"/>
      <c r="R1028" s="197"/>
      <c r="S1028" s="197"/>
      <c r="T1028" s="197"/>
    </row>
    <row r="1029" spans="1:20" ht="15.5" x14ac:dyDescent="0.35">
      <c r="A1029" s="31"/>
      <c r="B1029" s="31"/>
      <c r="C1029" s="31"/>
      <c r="D1029" s="31"/>
      <c r="E1029" s="31"/>
      <c r="F1029" s="31"/>
      <c r="G1029" s="31"/>
      <c r="H1029" s="31"/>
      <c r="I1029" s="31"/>
      <c r="J1029" s="31"/>
      <c r="K1029" s="31"/>
      <c r="L1029" s="31"/>
      <c r="M1029" s="31"/>
      <c r="N1029" s="31"/>
      <c r="O1029" s="31"/>
      <c r="P1029" s="31"/>
      <c r="Q1029" s="31"/>
      <c r="R1029" s="197"/>
      <c r="S1029" s="197"/>
      <c r="T1029" s="197"/>
    </row>
    <row r="1030" spans="1:20" ht="15.5" x14ac:dyDescent="0.35">
      <c r="A1030" s="31"/>
      <c r="B1030" s="31"/>
      <c r="C1030" s="31"/>
      <c r="D1030" s="31"/>
      <c r="E1030" s="31"/>
      <c r="F1030" s="31"/>
      <c r="G1030" s="31"/>
      <c r="H1030" s="31"/>
      <c r="I1030" s="31"/>
      <c r="J1030" s="31"/>
      <c r="K1030" s="31"/>
      <c r="L1030" s="31"/>
      <c r="M1030" s="31"/>
      <c r="N1030" s="31"/>
      <c r="O1030" s="31"/>
      <c r="P1030" s="31"/>
      <c r="Q1030" s="31"/>
      <c r="R1030" s="197"/>
      <c r="S1030" s="197"/>
      <c r="T1030" s="197"/>
    </row>
    <row r="1031" spans="1:20" ht="15.5" x14ac:dyDescent="0.35">
      <c r="A1031" s="31"/>
      <c r="B1031" s="31"/>
      <c r="C1031" s="31"/>
      <c r="D1031" s="31"/>
      <c r="E1031" s="31"/>
      <c r="F1031" s="31"/>
      <c r="G1031" s="31"/>
      <c r="H1031" s="31"/>
      <c r="I1031" s="31"/>
      <c r="J1031" s="31"/>
      <c r="K1031" s="31"/>
      <c r="L1031" s="31"/>
      <c r="M1031" s="31"/>
      <c r="N1031" s="31"/>
      <c r="O1031" s="31"/>
      <c r="P1031" s="31"/>
      <c r="Q1031" s="31"/>
      <c r="R1031" s="197"/>
      <c r="S1031" s="197"/>
      <c r="T1031" s="197"/>
    </row>
    <row r="1032" spans="1:20" ht="15.5" x14ac:dyDescent="0.35">
      <c r="A1032" s="31"/>
      <c r="B1032" s="31"/>
      <c r="C1032" s="31"/>
      <c r="D1032" s="31"/>
      <c r="E1032" s="31"/>
      <c r="F1032" s="31"/>
      <c r="G1032" s="31"/>
      <c r="H1032" s="31"/>
      <c r="I1032" s="31"/>
      <c r="J1032" s="31"/>
      <c r="K1032" s="31"/>
      <c r="L1032" s="31"/>
      <c r="M1032" s="31"/>
      <c r="N1032" s="31"/>
      <c r="O1032" s="31"/>
      <c r="P1032" s="31"/>
      <c r="Q1032" s="31"/>
      <c r="R1032" s="197"/>
      <c r="S1032" s="197"/>
      <c r="T1032" s="197"/>
    </row>
    <row r="1033" spans="1:20" ht="15.5" x14ac:dyDescent="0.35">
      <c r="A1033" s="31"/>
      <c r="B1033" s="31"/>
      <c r="C1033" s="31"/>
      <c r="D1033" s="31"/>
      <c r="E1033" s="31"/>
      <c r="F1033" s="31"/>
      <c r="G1033" s="31"/>
      <c r="H1033" s="31"/>
      <c r="I1033" s="31"/>
      <c r="J1033" s="31"/>
      <c r="K1033" s="31"/>
      <c r="L1033" s="31"/>
      <c r="M1033" s="31"/>
      <c r="N1033" s="31"/>
      <c r="O1033" s="31"/>
      <c r="P1033" s="31"/>
      <c r="Q1033" s="31"/>
      <c r="R1033" s="197"/>
      <c r="S1033" s="197"/>
      <c r="T1033" s="197"/>
    </row>
    <row r="1034" spans="1:20" ht="15.5" x14ac:dyDescent="0.35">
      <c r="A1034" s="31"/>
      <c r="B1034" s="31"/>
      <c r="C1034" s="31"/>
      <c r="D1034" s="31"/>
      <c r="E1034" s="31"/>
      <c r="F1034" s="31"/>
      <c r="G1034" s="31"/>
      <c r="H1034" s="31"/>
      <c r="I1034" s="31"/>
      <c r="J1034" s="31"/>
      <c r="K1034" s="31"/>
      <c r="L1034" s="31"/>
      <c r="M1034" s="31"/>
      <c r="N1034" s="31"/>
      <c r="O1034" s="31"/>
      <c r="P1034" s="31"/>
      <c r="Q1034" s="31"/>
      <c r="R1034" s="197"/>
      <c r="S1034" s="197"/>
      <c r="T1034" s="197"/>
    </row>
    <row r="1035" spans="1:20" ht="15.5" x14ac:dyDescent="0.35">
      <c r="A1035" s="31"/>
      <c r="B1035" s="31"/>
      <c r="C1035" s="31"/>
      <c r="D1035" s="31"/>
      <c r="E1035" s="31"/>
      <c r="F1035" s="31"/>
      <c r="G1035" s="31"/>
      <c r="H1035" s="31"/>
      <c r="I1035" s="31"/>
      <c r="J1035" s="31"/>
      <c r="K1035" s="31"/>
      <c r="L1035" s="31"/>
      <c r="M1035" s="31"/>
      <c r="N1035" s="31"/>
      <c r="O1035" s="31"/>
      <c r="P1035" s="31"/>
      <c r="Q1035" s="31"/>
      <c r="R1035" s="197"/>
      <c r="S1035" s="197"/>
      <c r="T1035" s="197"/>
    </row>
    <row r="1036" spans="1:20" ht="15.5" x14ac:dyDescent="0.35">
      <c r="A1036" s="31"/>
      <c r="B1036" s="31"/>
      <c r="C1036" s="31"/>
      <c r="D1036" s="31"/>
      <c r="E1036" s="31"/>
      <c r="F1036" s="31"/>
      <c r="G1036" s="31"/>
      <c r="H1036" s="31"/>
      <c r="I1036" s="31"/>
      <c r="J1036" s="31"/>
      <c r="K1036" s="31"/>
      <c r="L1036" s="31"/>
      <c r="M1036" s="31"/>
      <c r="N1036" s="31"/>
      <c r="O1036" s="31"/>
      <c r="P1036" s="31"/>
      <c r="Q1036" s="31"/>
      <c r="R1036" s="197"/>
      <c r="S1036" s="197"/>
      <c r="T1036" s="197"/>
    </row>
    <row r="1037" spans="1:20" ht="15.5" x14ac:dyDescent="0.35">
      <c r="A1037" s="31"/>
      <c r="B1037" s="31"/>
      <c r="C1037" s="31"/>
      <c r="D1037" s="31"/>
      <c r="E1037" s="31"/>
      <c r="F1037" s="31"/>
      <c r="G1037" s="31"/>
      <c r="H1037" s="31"/>
      <c r="I1037" s="31"/>
      <c r="J1037" s="31"/>
      <c r="K1037" s="31"/>
      <c r="L1037" s="31"/>
      <c r="M1037" s="31"/>
      <c r="N1037" s="31"/>
      <c r="O1037" s="31"/>
      <c r="P1037" s="31"/>
      <c r="Q1037" s="31"/>
      <c r="R1037" s="197"/>
      <c r="S1037" s="197"/>
      <c r="T1037" s="197"/>
    </row>
    <row r="1038" spans="1:20" ht="15.5" x14ac:dyDescent="0.35">
      <c r="A1038" s="31"/>
      <c r="B1038" s="31"/>
      <c r="C1038" s="31"/>
      <c r="D1038" s="31"/>
      <c r="E1038" s="31"/>
      <c r="F1038" s="31"/>
      <c r="G1038" s="31"/>
      <c r="H1038" s="31"/>
      <c r="I1038" s="31"/>
      <c r="J1038" s="31"/>
      <c r="K1038" s="31"/>
      <c r="L1038" s="31"/>
      <c r="M1038" s="31"/>
      <c r="N1038" s="31"/>
      <c r="O1038" s="31"/>
      <c r="P1038" s="31"/>
      <c r="Q1038" s="31"/>
      <c r="R1038" s="197"/>
      <c r="S1038" s="197"/>
      <c r="T1038" s="197"/>
    </row>
    <row r="1039" spans="1:20" ht="15.5" x14ac:dyDescent="0.35">
      <c r="A1039" s="31"/>
      <c r="B1039" s="31"/>
      <c r="C1039" s="31"/>
      <c r="D1039" s="31"/>
      <c r="E1039" s="31"/>
      <c r="F1039" s="31"/>
      <c r="G1039" s="31"/>
      <c r="H1039" s="31"/>
      <c r="I1039" s="31"/>
      <c r="J1039" s="31"/>
      <c r="K1039" s="31"/>
      <c r="L1039" s="31"/>
      <c r="M1039" s="31"/>
      <c r="N1039" s="31"/>
      <c r="O1039" s="31"/>
      <c r="P1039" s="31"/>
      <c r="Q1039" s="31"/>
      <c r="R1039" s="197"/>
      <c r="S1039" s="197"/>
      <c r="T1039" s="197"/>
    </row>
    <row r="1040" spans="1:20" ht="15.5" x14ac:dyDescent="0.35">
      <c r="A1040" s="31"/>
      <c r="B1040" s="31"/>
      <c r="C1040" s="31"/>
      <c r="D1040" s="31"/>
      <c r="E1040" s="31"/>
      <c r="F1040" s="31"/>
      <c r="G1040" s="31"/>
      <c r="H1040" s="31"/>
      <c r="I1040" s="31"/>
      <c r="J1040" s="31"/>
      <c r="K1040" s="31"/>
      <c r="L1040" s="31"/>
      <c r="M1040" s="31"/>
      <c r="N1040" s="31"/>
      <c r="O1040" s="31"/>
      <c r="P1040" s="31"/>
      <c r="Q1040" s="31"/>
      <c r="R1040" s="197"/>
      <c r="S1040" s="197"/>
      <c r="T1040" s="197"/>
    </row>
    <row r="1041" spans="1:20" ht="15.5" x14ac:dyDescent="0.35">
      <c r="A1041" s="31"/>
      <c r="B1041" s="31"/>
      <c r="C1041" s="31"/>
      <c r="D1041" s="31"/>
      <c r="E1041" s="31"/>
      <c r="F1041" s="31"/>
      <c r="G1041" s="31"/>
      <c r="H1041" s="31"/>
      <c r="I1041" s="31"/>
      <c r="J1041" s="31"/>
      <c r="K1041" s="31"/>
      <c r="L1041" s="31"/>
      <c r="M1041" s="31"/>
      <c r="N1041" s="31"/>
      <c r="O1041" s="31"/>
      <c r="P1041" s="31"/>
      <c r="Q1041" s="31"/>
      <c r="R1041" s="197"/>
      <c r="S1041" s="197"/>
      <c r="T1041" s="197"/>
    </row>
    <row r="1042" spans="1:20" ht="15.5" x14ac:dyDescent="0.35">
      <c r="A1042" s="31"/>
      <c r="B1042" s="31"/>
      <c r="C1042" s="31"/>
      <c r="D1042" s="31"/>
      <c r="E1042" s="31"/>
      <c r="F1042" s="31"/>
      <c r="G1042" s="31"/>
      <c r="H1042" s="31"/>
      <c r="I1042" s="31"/>
      <c r="J1042" s="31"/>
      <c r="K1042" s="31"/>
      <c r="L1042" s="31"/>
      <c r="M1042" s="31"/>
      <c r="N1042" s="31"/>
      <c r="O1042" s="31"/>
      <c r="P1042" s="31"/>
      <c r="Q1042" s="31"/>
      <c r="R1042" s="197"/>
      <c r="S1042" s="197"/>
      <c r="T1042" s="197"/>
    </row>
    <row r="1043" spans="1:20" ht="15.5" x14ac:dyDescent="0.35">
      <c r="A1043" s="31"/>
      <c r="B1043" s="31"/>
      <c r="C1043" s="31"/>
      <c r="D1043" s="31"/>
      <c r="E1043" s="31"/>
      <c r="F1043" s="31"/>
      <c r="G1043" s="31"/>
      <c r="H1043" s="31"/>
      <c r="I1043" s="31"/>
      <c r="J1043" s="31"/>
      <c r="K1043" s="31"/>
      <c r="L1043" s="31"/>
      <c r="M1043" s="31"/>
      <c r="N1043" s="31"/>
      <c r="O1043" s="31"/>
      <c r="P1043" s="31"/>
      <c r="Q1043" s="31"/>
      <c r="R1043" s="197"/>
      <c r="S1043" s="197"/>
      <c r="T1043" s="197"/>
    </row>
    <row r="1044" spans="1:20" ht="15.5" x14ac:dyDescent="0.35">
      <c r="A1044" s="31"/>
      <c r="B1044" s="31"/>
      <c r="C1044" s="31"/>
      <c r="D1044" s="31"/>
      <c r="E1044" s="31"/>
      <c r="F1044" s="31"/>
      <c r="G1044" s="31"/>
      <c r="H1044" s="31"/>
      <c r="I1044" s="31"/>
      <c r="J1044" s="31"/>
      <c r="K1044" s="31"/>
      <c r="L1044" s="31"/>
      <c r="M1044" s="31"/>
      <c r="N1044" s="31"/>
      <c r="O1044" s="31"/>
      <c r="P1044" s="31"/>
      <c r="Q1044" s="31"/>
      <c r="R1044" s="197"/>
      <c r="S1044" s="197"/>
      <c r="T1044" s="197"/>
    </row>
    <row r="1045" spans="1:20" ht="15.5" x14ac:dyDescent="0.35">
      <c r="A1045" s="31"/>
      <c r="B1045" s="31"/>
      <c r="C1045" s="31"/>
      <c r="D1045" s="31"/>
      <c r="E1045" s="31"/>
      <c r="F1045" s="31"/>
      <c r="G1045" s="31"/>
      <c r="H1045" s="31"/>
      <c r="I1045" s="31"/>
      <c r="J1045" s="31"/>
      <c r="K1045" s="31"/>
      <c r="L1045" s="31"/>
      <c r="M1045" s="31"/>
      <c r="N1045" s="31"/>
      <c r="O1045" s="31"/>
      <c r="P1045" s="31"/>
      <c r="Q1045" s="31"/>
      <c r="R1045" s="197"/>
      <c r="S1045" s="197"/>
      <c r="T1045" s="197"/>
    </row>
    <row r="1046" spans="1:20" ht="15.5" x14ac:dyDescent="0.35">
      <c r="A1046" s="31"/>
      <c r="B1046" s="31"/>
      <c r="C1046" s="31"/>
      <c r="D1046" s="31"/>
      <c r="E1046" s="31"/>
      <c r="F1046" s="31"/>
      <c r="G1046" s="31"/>
      <c r="H1046" s="31"/>
      <c r="I1046" s="31"/>
      <c r="J1046" s="31"/>
      <c r="K1046" s="31"/>
      <c r="L1046" s="31"/>
      <c r="M1046" s="31"/>
      <c r="N1046" s="31"/>
      <c r="O1046" s="31"/>
      <c r="P1046" s="31"/>
      <c r="Q1046" s="31"/>
      <c r="R1046" s="197"/>
      <c r="S1046" s="197"/>
      <c r="T1046" s="197"/>
    </row>
    <row r="1047" spans="1:20" ht="15.5" x14ac:dyDescent="0.35">
      <c r="A1047" s="31"/>
      <c r="B1047" s="31"/>
      <c r="C1047" s="31"/>
      <c r="D1047" s="31"/>
      <c r="E1047" s="31"/>
      <c r="F1047" s="31"/>
      <c r="G1047" s="31"/>
      <c r="H1047" s="31"/>
      <c r="I1047" s="31"/>
      <c r="J1047" s="31"/>
      <c r="K1047" s="31"/>
      <c r="L1047" s="31"/>
      <c r="M1047" s="31"/>
      <c r="N1047" s="31"/>
      <c r="O1047" s="31"/>
      <c r="P1047" s="31"/>
      <c r="Q1047" s="31"/>
      <c r="R1047" s="197"/>
      <c r="S1047" s="197"/>
      <c r="T1047" s="197"/>
    </row>
    <row r="1048" spans="1:20" ht="15.5" x14ac:dyDescent="0.35">
      <c r="A1048" s="31"/>
      <c r="B1048" s="31"/>
      <c r="C1048" s="31"/>
      <c r="D1048" s="31"/>
      <c r="E1048" s="31"/>
      <c r="F1048" s="31"/>
      <c r="G1048" s="31"/>
      <c r="H1048" s="31"/>
      <c r="I1048" s="31"/>
      <c r="J1048" s="31"/>
      <c r="K1048" s="31"/>
      <c r="L1048" s="31"/>
      <c r="M1048" s="31"/>
      <c r="N1048" s="31"/>
      <c r="O1048" s="31"/>
      <c r="P1048" s="31"/>
      <c r="Q1048" s="31"/>
      <c r="R1048" s="197"/>
      <c r="S1048" s="197"/>
      <c r="T1048" s="197"/>
    </row>
    <row r="1049" spans="1:20" ht="15.5" x14ac:dyDescent="0.35">
      <c r="A1049" s="31"/>
      <c r="B1049" s="31"/>
      <c r="C1049" s="31"/>
      <c r="D1049" s="31"/>
      <c r="E1049" s="31"/>
      <c r="F1049" s="31"/>
      <c r="G1049" s="31"/>
      <c r="H1049" s="31"/>
      <c r="I1049" s="31"/>
      <c r="J1049" s="31"/>
      <c r="K1049" s="31"/>
      <c r="L1049" s="31"/>
      <c r="M1049" s="31"/>
      <c r="N1049" s="31"/>
      <c r="O1049" s="31"/>
      <c r="P1049" s="31"/>
      <c r="Q1049" s="31"/>
      <c r="R1049" s="197"/>
      <c r="S1049" s="197"/>
      <c r="T1049" s="197"/>
    </row>
    <row r="1050" spans="1:20" ht="15.5" x14ac:dyDescent="0.35">
      <c r="A1050" s="31"/>
      <c r="B1050" s="31"/>
      <c r="C1050" s="31"/>
      <c r="D1050" s="31"/>
      <c r="E1050" s="31"/>
      <c r="F1050" s="31"/>
      <c r="G1050" s="31"/>
      <c r="H1050" s="31"/>
      <c r="I1050" s="31"/>
      <c r="J1050" s="31"/>
      <c r="K1050" s="31"/>
      <c r="L1050" s="31"/>
      <c r="M1050" s="31"/>
      <c r="N1050" s="31"/>
      <c r="O1050" s="31"/>
      <c r="P1050" s="31"/>
      <c r="Q1050" s="31"/>
      <c r="R1050" s="197"/>
      <c r="S1050" s="197"/>
      <c r="T1050" s="197"/>
    </row>
    <row r="1051" spans="1:20" ht="15.5" x14ac:dyDescent="0.35">
      <c r="A1051" s="31"/>
      <c r="B1051" s="31"/>
      <c r="C1051" s="31"/>
      <c r="D1051" s="31"/>
      <c r="E1051" s="31"/>
      <c r="F1051" s="31"/>
      <c r="G1051" s="31"/>
      <c r="H1051" s="31"/>
      <c r="I1051" s="31"/>
      <c r="J1051" s="31"/>
      <c r="K1051" s="31"/>
      <c r="L1051" s="31"/>
      <c r="M1051" s="31"/>
      <c r="N1051" s="31"/>
      <c r="O1051" s="31"/>
      <c r="P1051" s="31"/>
      <c r="Q1051" s="31"/>
      <c r="R1051" s="197"/>
      <c r="S1051" s="197"/>
      <c r="T1051" s="197"/>
    </row>
    <row r="1052" spans="1:20" ht="15.5" x14ac:dyDescent="0.35">
      <c r="A1052" s="31"/>
      <c r="B1052" s="31"/>
      <c r="C1052" s="31"/>
      <c r="D1052" s="31"/>
      <c r="E1052" s="31"/>
      <c r="F1052" s="31"/>
      <c r="G1052" s="31"/>
      <c r="H1052" s="31"/>
      <c r="I1052" s="31"/>
      <c r="J1052" s="31"/>
      <c r="K1052" s="31"/>
      <c r="L1052" s="31"/>
      <c r="M1052" s="31"/>
      <c r="N1052" s="31"/>
      <c r="O1052" s="31"/>
      <c r="P1052" s="31"/>
      <c r="Q1052" s="31"/>
      <c r="R1052" s="197"/>
      <c r="S1052" s="197"/>
      <c r="T1052" s="197"/>
    </row>
    <row r="1053" spans="1:20" ht="15.5" x14ac:dyDescent="0.35">
      <c r="A1053" s="31"/>
      <c r="B1053" s="31"/>
      <c r="C1053" s="31"/>
      <c r="D1053" s="31"/>
      <c r="E1053" s="31"/>
      <c r="F1053" s="31"/>
      <c r="G1053" s="31"/>
      <c r="H1053" s="31"/>
      <c r="I1053" s="31"/>
      <c r="J1053" s="31"/>
      <c r="K1053" s="31"/>
      <c r="L1053" s="31"/>
      <c r="M1053" s="31"/>
      <c r="N1053" s="31"/>
      <c r="O1053" s="31"/>
      <c r="P1053" s="31"/>
      <c r="Q1053" s="31"/>
      <c r="R1053" s="197"/>
      <c r="S1053" s="197"/>
      <c r="T1053" s="197"/>
    </row>
    <row r="1054" spans="1:20" ht="15.5" x14ac:dyDescent="0.35">
      <c r="A1054" s="31"/>
      <c r="B1054" s="31"/>
      <c r="C1054" s="31"/>
      <c r="D1054" s="31"/>
      <c r="E1054" s="31"/>
      <c r="F1054" s="31"/>
      <c r="G1054" s="31"/>
      <c r="H1054" s="31"/>
      <c r="I1054" s="31"/>
      <c r="J1054" s="31"/>
      <c r="K1054" s="31"/>
      <c r="L1054" s="31"/>
      <c r="M1054" s="31"/>
      <c r="N1054" s="31"/>
      <c r="O1054" s="31"/>
      <c r="P1054" s="31"/>
      <c r="Q1054" s="31"/>
      <c r="R1054" s="197"/>
      <c r="S1054" s="197"/>
      <c r="T1054" s="197"/>
    </row>
    <row r="1055" spans="1:20" ht="15.5" x14ac:dyDescent="0.35">
      <c r="A1055" s="31"/>
      <c r="B1055" s="31"/>
      <c r="C1055" s="31"/>
      <c r="D1055" s="31"/>
      <c r="E1055" s="31"/>
      <c r="F1055" s="31"/>
      <c r="G1055" s="31"/>
      <c r="H1055" s="31"/>
      <c r="I1055" s="31"/>
      <c r="J1055" s="31"/>
      <c r="K1055" s="31"/>
      <c r="L1055" s="31"/>
      <c r="M1055" s="31"/>
      <c r="N1055" s="31"/>
      <c r="O1055" s="31"/>
      <c r="P1055" s="31"/>
      <c r="Q1055" s="31"/>
      <c r="R1055" s="197"/>
      <c r="S1055" s="197"/>
      <c r="T1055" s="197"/>
    </row>
    <row r="1056" spans="1:20" ht="15.5" x14ac:dyDescent="0.35">
      <c r="A1056" s="31"/>
      <c r="B1056" s="31"/>
      <c r="C1056" s="31"/>
      <c r="D1056" s="31"/>
      <c r="E1056" s="31"/>
      <c r="F1056" s="31"/>
      <c r="G1056" s="31"/>
      <c r="H1056" s="31"/>
      <c r="I1056" s="31"/>
      <c r="J1056" s="31"/>
      <c r="K1056" s="31"/>
      <c r="L1056" s="31"/>
      <c r="M1056" s="31"/>
      <c r="N1056" s="31"/>
      <c r="O1056" s="31"/>
      <c r="P1056" s="31"/>
      <c r="Q1056" s="31"/>
      <c r="R1056" s="197"/>
      <c r="S1056" s="197"/>
      <c r="T1056" s="197"/>
    </row>
    <row r="1057" spans="1:20" ht="15.5" x14ac:dyDescent="0.35">
      <c r="A1057" s="31"/>
      <c r="B1057" s="31"/>
      <c r="C1057" s="31"/>
      <c r="D1057" s="31"/>
      <c r="E1057" s="31"/>
      <c r="F1057" s="31"/>
      <c r="G1057" s="31"/>
      <c r="H1057" s="31"/>
      <c r="I1057" s="31"/>
      <c r="J1057" s="31"/>
      <c r="K1057" s="31"/>
      <c r="L1057" s="31"/>
      <c r="M1057" s="31"/>
      <c r="N1057" s="31"/>
      <c r="O1057" s="31"/>
      <c r="P1057" s="31"/>
      <c r="Q1057" s="31"/>
      <c r="R1057" s="197"/>
      <c r="S1057" s="197"/>
      <c r="T1057" s="197"/>
    </row>
    <row r="1058" spans="1:20" ht="15.5" x14ac:dyDescent="0.35">
      <c r="A1058" s="31"/>
      <c r="B1058" s="31"/>
      <c r="C1058" s="31"/>
      <c r="D1058" s="31"/>
      <c r="E1058" s="31"/>
      <c r="F1058" s="31"/>
      <c r="G1058" s="31"/>
      <c r="H1058" s="31"/>
      <c r="I1058" s="31"/>
      <c r="J1058" s="31"/>
      <c r="K1058" s="31"/>
      <c r="L1058" s="31"/>
      <c r="M1058" s="31"/>
      <c r="N1058" s="31"/>
      <c r="O1058" s="31"/>
      <c r="P1058" s="31"/>
      <c r="Q1058" s="31"/>
      <c r="R1058" s="197"/>
      <c r="S1058" s="197"/>
      <c r="T1058" s="197"/>
    </row>
    <row r="1059" spans="1:20" ht="15.5" x14ac:dyDescent="0.35">
      <c r="A1059" s="31"/>
      <c r="B1059" s="31"/>
      <c r="C1059" s="31"/>
      <c r="D1059" s="31"/>
      <c r="E1059" s="31"/>
      <c r="F1059" s="31"/>
      <c r="G1059" s="31"/>
      <c r="H1059" s="31"/>
      <c r="I1059" s="31"/>
      <c r="J1059" s="31"/>
      <c r="K1059" s="31"/>
      <c r="L1059" s="31"/>
      <c r="M1059" s="31"/>
      <c r="N1059" s="31"/>
      <c r="O1059" s="31"/>
      <c r="P1059" s="31"/>
      <c r="Q1059" s="31"/>
      <c r="R1059" s="197"/>
      <c r="S1059" s="197"/>
      <c r="T1059" s="197"/>
    </row>
    <row r="1060" spans="1:20" ht="15.5" x14ac:dyDescent="0.35">
      <c r="A1060" s="31"/>
      <c r="B1060" s="31"/>
      <c r="C1060" s="31"/>
      <c r="D1060" s="31"/>
      <c r="E1060" s="31"/>
      <c r="F1060" s="31"/>
      <c r="G1060" s="31"/>
      <c r="H1060" s="31"/>
      <c r="I1060" s="31"/>
      <c r="J1060" s="31"/>
      <c r="K1060" s="31"/>
      <c r="L1060" s="31"/>
      <c r="M1060" s="31"/>
      <c r="N1060" s="31"/>
      <c r="O1060" s="31"/>
      <c r="P1060" s="31"/>
      <c r="Q1060" s="31"/>
      <c r="R1060" s="197"/>
      <c r="S1060" s="197"/>
      <c r="T1060" s="197"/>
    </row>
    <row r="1061" spans="1:20" ht="15.5" x14ac:dyDescent="0.35">
      <c r="A1061" s="31"/>
      <c r="B1061" s="31"/>
      <c r="C1061" s="31"/>
      <c r="D1061" s="31"/>
      <c r="E1061" s="31"/>
      <c r="F1061" s="31"/>
      <c r="G1061" s="31"/>
      <c r="H1061" s="31"/>
      <c r="I1061" s="31"/>
      <c r="J1061" s="31"/>
      <c r="K1061" s="31"/>
      <c r="L1061" s="31"/>
      <c r="M1061" s="31"/>
      <c r="N1061" s="31"/>
      <c r="O1061" s="31"/>
      <c r="P1061" s="31"/>
      <c r="Q1061" s="31"/>
      <c r="R1061" s="197"/>
      <c r="S1061" s="197"/>
      <c r="T1061" s="197"/>
    </row>
    <row r="1062" spans="1:20" ht="15.5" x14ac:dyDescent="0.35">
      <c r="A1062" s="31"/>
      <c r="B1062" s="31"/>
      <c r="C1062" s="31"/>
      <c r="D1062" s="31"/>
      <c r="E1062" s="31"/>
      <c r="F1062" s="31"/>
      <c r="G1062" s="31"/>
      <c r="H1062" s="31"/>
      <c r="I1062" s="31"/>
      <c r="J1062" s="31"/>
      <c r="K1062" s="31"/>
      <c r="L1062" s="31"/>
      <c r="M1062" s="31"/>
      <c r="N1062" s="31"/>
      <c r="O1062" s="31"/>
      <c r="P1062" s="31"/>
      <c r="Q1062" s="31"/>
      <c r="R1062" s="197"/>
      <c r="S1062" s="197"/>
      <c r="T1062" s="197"/>
    </row>
    <row r="1063" spans="1:20" ht="15.5" x14ac:dyDescent="0.35">
      <c r="A1063" s="31"/>
      <c r="B1063" s="31"/>
      <c r="C1063" s="31"/>
      <c r="D1063" s="31"/>
      <c r="E1063" s="31"/>
      <c r="F1063" s="31"/>
      <c r="G1063" s="31"/>
      <c r="H1063" s="31"/>
      <c r="I1063" s="31"/>
      <c r="J1063" s="31"/>
      <c r="K1063" s="31"/>
      <c r="L1063" s="31"/>
      <c r="M1063" s="31"/>
      <c r="N1063" s="31"/>
      <c r="O1063" s="31"/>
      <c r="P1063" s="31"/>
      <c r="Q1063" s="31"/>
      <c r="R1063" s="197"/>
      <c r="S1063" s="197"/>
      <c r="T1063" s="197"/>
    </row>
    <row r="1064" spans="1:20" ht="15.5" x14ac:dyDescent="0.35">
      <c r="A1064" s="31"/>
      <c r="B1064" s="31"/>
      <c r="C1064" s="31"/>
      <c r="D1064" s="31"/>
      <c r="E1064" s="31"/>
      <c r="F1064" s="31"/>
      <c r="G1064" s="31"/>
      <c r="H1064" s="31"/>
      <c r="I1064" s="31"/>
      <c r="J1064" s="31"/>
      <c r="K1064" s="31"/>
      <c r="L1064" s="31"/>
      <c r="M1064" s="31"/>
      <c r="N1064" s="31"/>
      <c r="O1064" s="31"/>
      <c r="P1064" s="31"/>
      <c r="Q1064" s="31"/>
      <c r="R1064" s="197"/>
      <c r="S1064" s="197"/>
      <c r="T1064" s="197"/>
    </row>
    <row r="1065" spans="1:20" ht="15.5" x14ac:dyDescent="0.35">
      <c r="A1065" s="31"/>
      <c r="B1065" s="31"/>
      <c r="C1065" s="31"/>
      <c r="D1065" s="31"/>
      <c r="E1065" s="31"/>
      <c r="F1065" s="31"/>
      <c r="G1065" s="31"/>
      <c r="H1065" s="31"/>
      <c r="I1065" s="31"/>
      <c r="J1065" s="31"/>
      <c r="K1065" s="31"/>
      <c r="L1065" s="31"/>
      <c r="M1065" s="31"/>
      <c r="N1065" s="31"/>
      <c r="O1065" s="31"/>
      <c r="P1065" s="31"/>
      <c r="Q1065" s="31"/>
      <c r="R1065" s="197"/>
      <c r="S1065" s="197"/>
      <c r="T1065" s="197"/>
    </row>
    <row r="1066" spans="1:20" ht="15.5" x14ac:dyDescent="0.35">
      <c r="A1066" s="31"/>
      <c r="B1066" s="31"/>
      <c r="C1066" s="31"/>
      <c r="D1066" s="31"/>
      <c r="E1066" s="31"/>
      <c r="F1066" s="31"/>
      <c r="G1066" s="31"/>
      <c r="H1066" s="31"/>
      <c r="I1066" s="31"/>
      <c r="J1066" s="31"/>
      <c r="K1066" s="31"/>
      <c r="L1066" s="31"/>
      <c r="M1066" s="31"/>
      <c r="N1066" s="31"/>
      <c r="O1066" s="31"/>
      <c r="P1066" s="31"/>
      <c r="Q1066" s="31"/>
      <c r="R1066" s="197"/>
      <c r="S1066" s="197"/>
      <c r="T1066" s="197"/>
    </row>
    <row r="1067" spans="1:20" ht="15.5" x14ac:dyDescent="0.35">
      <c r="A1067" s="31"/>
      <c r="B1067" s="31"/>
      <c r="C1067" s="31"/>
      <c r="D1067" s="31"/>
      <c r="E1067" s="31"/>
      <c r="F1067" s="31"/>
      <c r="G1067" s="31"/>
      <c r="H1067" s="31"/>
      <c r="I1067" s="31"/>
      <c r="J1067" s="31"/>
      <c r="K1067" s="31"/>
      <c r="L1067" s="31"/>
      <c r="M1067" s="31"/>
      <c r="N1067" s="31"/>
      <c r="O1067" s="31"/>
      <c r="P1067" s="31"/>
      <c r="Q1067" s="31"/>
      <c r="R1067" s="197"/>
      <c r="S1067" s="197"/>
      <c r="T1067" s="197"/>
    </row>
    <row r="1068" spans="1:20" ht="15.5" x14ac:dyDescent="0.35">
      <c r="A1068" s="31"/>
      <c r="B1068" s="31"/>
      <c r="C1068" s="31"/>
      <c r="D1068" s="31"/>
      <c r="E1068" s="31"/>
      <c r="F1068" s="31"/>
      <c r="G1068" s="31"/>
      <c r="H1068" s="31"/>
      <c r="I1068" s="31"/>
      <c r="J1068" s="31"/>
      <c r="K1068" s="31"/>
      <c r="L1068" s="31"/>
      <c r="M1068" s="31"/>
      <c r="N1068" s="31"/>
      <c r="O1068" s="31"/>
      <c r="P1068" s="31"/>
      <c r="Q1068" s="31"/>
      <c r="R1068" s="197"/>
      <c r="S1068" s="197"/>
      <c r="T1068" s="197"/>
    </row>
    <row r="1069" spans="1:20" ht="15.5" x14ac:dyDescent="0.35">
      <c r="A1069" s="31"/>
      <c r="B1069" s="31"/>
      <c r="C1069" s="31"/>
      <c r="D1069" s="31"/>
      <c r="E1069" s="31"/>
      <c r="F1069" s="31"/>
      <c r="G1069" s="31"/>
      <c r="H1069" s="31"/>
      <c r="I1069" s="31"/>
      <c r="J1069" s="31"/>
      <c r="K1069" s="31"/>
      <c r="L1069" s="31"/>
      <c r="M1069" s="31"/>
      <c r="N1069" s="31"/>
      <c r="O1069" s="31"/>
      <c r="P1069" s="31"/>
      <c r="Q1069" s="31"/>
      <c r="R1069" s="197"/>
      <c r="S1069" s="197"/>
      <c r="T1069" s="197"/>
    </row>
    <row r="1070" spans="1:20" ht="15.5" x14ac:dyDescent="0.35">
      <c r="A1070" s="31"/>
      <c r="B1070" s="31"/>
      <c r="C1070" s="31"/>
      <c r="D1070" s="31"/>
      <c r="E1070" s="31"/>
      <c r="F1070" s="31"/>
      <c r="G1070" s="31"/>
      <c r="H1070" s="31"/>
      <c r="I1070" s="31"/>
      <c r="J1070" s="31"/>
      <c r="K1070" s="31"/>
      <c r="L1070" s="31"/>
      <c r="M1070" s="31"/>
      <c r="N1070" s="31"/>
      <c r="O1070" s="31"/>
      <c r="P1070" s="31"/>
      <c r="Q1070" s="31"/>
      <c r="R1070" s="197"/>
      <c r="S1070" s="197"/>
      <c r="T1070" s="197"/>
    </row>
    <row r="1071" spans="1:20" ht="15.5" x14ac:dyDescent="0.35">
      <c r="A1071" s="31"/>
      <c r="B1071" s="31"/>
      <c r="C1071" s="31"/>
      <c r="D1071" s="31"/>
      <c r="E1071" s="31"/>
      <c r="F1071" s="31"/>
      <c r="G1071" s="31"/>
      <c r="H1071" s="31"/>
      <c r="I1071" s="31"/>
      <c r="J1071" s="31"/>
      <c r="K1071" s="31"/>
      <c r="L1071" s="31"/>
      <c r="M1071" s="31"/>
      <c r="N1071" s="31"/>
      <c r="O1071" s="31"/>
      <c r="P1071" s="31"/>
      <c r="Q1071" s="31"/>
      <c r="R1071" s="197"/>
      <c r="S1071" s="197"/>
      <c r="T1071" s="197"/>
    </row>
    <row r="1072" spans="1:20" ht="15.5" x14ac:dyDescent="0.35">
      <c r="A1072" s="31"/>
      <c r="B1072" s="31"/>
      <c r="C1072" s="31"/>
      <c r="D1072" s="31"/>
      <c r="E1072" s="31"/>
      <c r="F1072" s="31"/>
      <c r="G1072" s="31"/>
      <c r="H1072" s="31"/>
      <c r="I1072" s="31"/>
      <c r="J1072" s="31"/>
      <c r="K1072" s="31"/>
      <c r="L1072" s="31"/>
      <c r="M1072" s="31"/>
      <c r="N1072" s="31"/>
      <c r="O1072" s="31"/>
      <c r="P1072" s="31"/>
      <c r="Q1072" s="31"/>
      <c r="R1072" s="197"/>
      <c r="S1072" s="197"/>
      <c r="T1072" s="197"/>
    </row>
    <row r="1073" spans="1:20" ht="15.5" x14ac:dyDescent="0.35">
      <c r="A1073" s="31"/>
      <c r="B1073" s="31"/>
      <c r="C1073" s="31"/>
      <c r="D1073" s="31"/>
      <c r="E1073" s="31"/>
      <c r="F1073" s="31"/>
      <c r="G1073" s="31"/>
      <c r="H1073" s="31"/>
      <c r="I1073" s="31"/>
      <c r="J1073" s="31"/>
      <c r="K1073" s="31"/>
      <c r="L1073" s="31"/>
      <c r="M1073" s="31"/>
      <c r="N1073" s="31"/>
      <c r="O1073" s="31"/>
      <c r="P1073" s="31"/>
      <c r="Q1073" s="31"/>
      <c r="R1073" s="197"/>
      <c r="S1073" s="197"/>
      <c r="T1073" s="197"/>
    </row>
    <row r="1074" spans="1:20" ht="15.5" x14ac:dyDescent="0.35">
      <c r="A1074" s="31"/>
      <c r="B1074" s="31"/>
      <c r="C1074" s="31"/>
      <c r="D1074" s="31"/>
      <c r="E1074" s="31"/>
      <c r="F1074" s="31"/>
      <c r="G1074" s="31"/>
      <c r="H1074" s="31"/>
      <c r="I1074" s="31"/>
      <c r="J1074" s="31"/>
      <c r="K1074" s="31"/>
      <c r="L1074" s="31"/>
      <c r="M1074" s="31"/>
      <c r="N1074" s="31"/>
      <c r="O1074" s="31"/>
      <c r="P1074" s="31"/>
      <c r="Q1074" s="31"/>
      <c r="R1074" s="197"/>
      <c r="S1074" s="197"/>
      <c r="T1074" s="197"/>
    </row>
    <row r="1075" spans="1:20" ht="15.5" x14ac:dyDescent="0.35">
      <c r="A1075" s="32"/>
      <c r="B1075" s="32"/>
      <c r="C1075" s="32"/>
      <c r="D1075" s="32"/>
      <c r="E1075" s="32"/>
      <c r="F1075" s="32"/>
      <c r="G1075" s="32"/>
      <c r="H1075" s="32"/>
      <c r="I1075" s="32"/>
      <c r="J1075" s="32"/>
      <c r="K1075" s="32"/>
      <c r="L1075" s="32"/>
      <c r="M1075" s="32"/>
      <c r="N1075" s="32"/>
      <c r="O1075" s="32"/>
      <c r="P1075" s="32"/>
      <c r="Q1075" s="32"/>
      <c r="R1075" s="32"/>
      <c r="S1075" s="32"/>
      <c r="T1075" s="32"/>
    </row>
    <row r="1076" spans="1:20" ht="15.5" x14ac:dyDescent="0.35">
      <c r="A1076" s="32"/>
      <c r="B1076" s="32"/>
      <c r="C1076" s="32"/>
      <c r="D1076" s="32"/>
      <c r="E1076" s="32"/>
      <c r="F1076" s="32"/>
      <c r="G1076" s="32"/>
      <c r="H1076" s="32"/>
      <c r="I1076" s="32"/>
      <c r="J1076" s="32"/>
      <c r="K1076" s="32"/>
      <c r="L1076" s="32"/>
      <c r="M1076" s="32"/>
      <c r="N1076" s="32"/>
      <c r="O1076" s="32"/>
      <c r="P1076" s="32"/>
      <c r="Q1076" s="32"/>
      <c r="R1076" s="32"/>
      <c r="S1076" s="32"/>
      <c r="T1076" s="32"/>
    </row>
    <row r="1077" spans="1:20" ht="15.5" x14ac:dyDescent="0.35">
      <c r="A1077" s="32"/>
      <c r="B1077" s="32"/>
      <c r="C1077" s="32"/>
      <c r="D1077" s="32"/>
      <c r="E1077" s="32"/>
      <c r="F1077" s="32"/>
      <c r="G1077" s="32"/>
      <c r="H1077" s="32"/>
      <c r="I1077" s="32"/>
      <c r="J1077" s="32"/>
      <c r="K1077" s="32"/>
      <c r="L1077" s="32"/>
      <c r="M1077" s="32"/>
      <c r="N1077" s="32"/>
      <c r="O1077" s="32"/>
      <c r="P1077" s="32"/>
      <c r="Q1077" s="32"/>
      <c r="R1077" s="32"/>
      <c r="S1077" s="32"/>
      <c r="T1077" s="32"/>
    </row>
    <row r="1078" spans="1:20" ht="15.5" x14ac:dyDescent="0.35"/>
    <row r="1079" spans="1:20" ht="15.5" x14ac:dyDescent="0.35"/>
    <row r="1080" spans="1:20" ht="15.5" x14ac:dyDescent="0.35"/>
    <row r="1081" spans="1:20" ht="15.5" x14ac:dyDescent="0.35"/>
    <row r="1082" spans="1:20" ht="15.5" x14ac:dyDescent="0.35"/>
  </sheetData>
  <sheetProtection algorithmName="SHA-512" hashValue="zU+PqDwFA6bKYlkiC25AiSU3Tsk/+XOnRng5JqYGq4+9pN3NL8QMixfomYAU7rHY9vq6Pp3UxCkLBD7aDisVoQ==" saltValue="YeierwxQbJGipTu1fRbtXw==" spinCount="100000" sheet="1" objects="1" scenarios="1" formatColumns="0" formatRows="0"/>
  <autoFilter ref="S6:T151" xr:uid="{4E5AE202-AB62-4D06-813E-47430A894917}"/>
  <mergeCells count="335">
    <mergeCell ref="K147:K151"/>
    <mergeCell ref="H148:H151"/>
    <mergeCell ref="S150:S151"/>
    <mergeCell ref="T150:T151"/>
    <mergeCell ref="A154:L154"/>
    <mergeCell ref="H114:H120"/>
    <mergeCell ref="S115:S116"/>
    <mergeCell ref="T115:T116"/>
    <mergeCell ref="S117:S118"/>
    <mergeCell ref="T117:T118"/>
    <mergeCell ref="C147:C151"/>
    <mergeCell ref="D147:D151"/>
    <mergeCell ref="F147:F151"/>
    <mergeCell ref="G147:G151"/>
    <mergeCell ref="I147:I151"/>
    <mergeCell ref="J147:J151"/>
    <mergeCell ref="R142:R143"/>
    <mergeCell ref="C144:C146"/>
    <mergeCell ref="D144:D146"/>
    <mergeCell ref="E144:E146"/>
    <mergeCell ref="F144:F146"/>
    <mergeCell ref="G144:G146"/>
    <mergeCell ref="I144:I146"/>
    <mergeCell ref="J144:J146"/>
    <mergeCell ref="K144:K146"/>
    <mergeCell ref="H145:H146"/>
    <mergeCell ref="K140:K141"/>
    <mergeCell ref="R140:R141"/>
    <mergeCell ref="C142:C143"/>
    <mergeCell ref="D142:D143"/>
    <mergeCell ref="E142:E143"/>
    <mergeCell ref="F142:F143"/>
    <mergeCell ref="G142:G143"/>
    <mergeCell ref="I142:I143"/>
    <mergeCell ref="J142:J143"/>
    <mergeCell ref="K142:K143"/>
    <mergeCell ref="Q138:Q139"/>
    <mergeCell ref="R138:R139"/>
    <mergeCell ref="T138:T139"/>
    <mergeCell ref="C140:C141"/>
    <mergeCell ref="D140:D141"/>
    <mergeCell ref="E140:E141"/>
    <mergeCell ref="F140:F141"/>
    <mergeCell ref="G140:G141"/>
    <mergeCell ref="J140:J141"/>
    <mergeCell ref="C136:C139"/>
    <mergeCell ref="D136:D139"/>
    <mergeCell ref="E136:E139"/>
    <mergeCell ref="F136:F139"/>
    <mergeCell ref="G136:G139"/>
    <mergeCell ref="I136:I139"/>
    <mergeCell ref="J136:J139"/>
    <mergeCell ref="K136:K139"/>
    <mergeCell ref="H137:H139"/>
    <mergeCell ref="C132:C135"/>
    <mergeCell ref="D132:D135"/>
    <mergeCell ref="E132:E135"/>
    <mergeCell ref="F132:F135"/>
    <mergeCell ref="G132:G135"/>
    <mergeCell ref="I132:I135"/>
    <mergeCell ref="J132:J135"/>
    <mergeCell ref="K132:K135"/>
    <mergeCell ref="H133:H135"/>
    <mergeCell ref="C129:C131"/>
    <mergeCell ref="D129:D131"/>
    <mergeCell ref="E129:E131"/>
    <mergeCell ref="F129:F131"/>
    <mergeCell ref="G129:G131"/>
    <mergeCell ref="I129:I131"/>
    <mergeCell ref="J129:J131"/>
    <mergeCell ref="K129:K131"/>
    <mergeCell ref="H130:H131"/>
    <mergeCell ref="K121:K123"/>
    <mergeCell ref="H122:H123"/>
    <mergeCell ref="S122:S123"/>
    <mergeCell ref="C124:C128"/>
    <mergeCell ref="D124:D128"/>
    <mergeCell ref="E124:E128"/>
    <mergeCell ref="F124:F128"/>
    <mergeCell ref="G124:G128"/>
    <mergeCell ref="I124:I128"/>
    <mergeCell ref="J124:J128"/>
    <mergeCell ref="K124:K128"/>
    <mergeCell ref="H125:H128"/>
    <mergeCell ref="H110:H113"/>
    <mergeCell ref="C114:C120"/>
    <mergeCell ref="D114:D120"/>
    <mergeCell ref="E114:E120"/>
    <mergeCell ref="F114:F120"/>
    <mergeCell ref="G114:G120"/>
    <mergeCell ref="I114:I120"/>
    <mergeCell ref="J114:J120"/>
    <mergeCell ref="I121:I123"/>
    <mergeCell ref="J121:J123"/>
    <mergeCell ref="D106:D108"/>
    <mergeCell ref="E106:E108"/>
    <mergeCell ref="F106:F108"/>
    <mergeCell ref="G106:G108"/>
    <mergeCell ref="I106:I108"/>
    <mergeCell ref="J106:J108"/>
    <mergeCell ref="K106:K108"/>
    <mergeCell ref="H107:H108"/>
    <mergeCell ref="A109:A151"/>
    <mergeCell ref="B109:B151"/>
    <mergeCell ref="C109:C113"/>
    <mergeCell ref="D109:D113"/>
    <mergeCell ref="E109:E113"/>
    <mergeCell ref="F109:F113"/>
    <mergeCell ref="G109:G113"/>
    <mergeCell ref="I109:I113"/>
    <mergeCell ref="K114:K120"/>
    <mergeCell ref="C121:C123"/>
    <mergeCell ref="D121:D123"/>
    <mergeCell ref="E121:E123"/>
    <mergeCell ref="F121:F123"/>
    <mergeCell ref="G121:G123"/>
    <mergeCell ref="J109:J113"/>
    <mergeCell ref="K109:K113"/>
    <mergeCell ref="K87:K90"/>
    <mergeCell ref="H88:H90"/>
    <mergeCell ref="A91:A108"/>
    <mergeCell ref="B91:B108"/>
    <mergeCell ref="C91:C97"/>
    <mergeCell ref="D91:D97"/>
    <mergeCell ref="E91:E97"/>
    <mergeCell ref="F91:F97"/>
    <mergeCell ref="G91:G97"/>
    <mergeCell ref="I91:I97"/>
    <mergeCell ref="J91:J97"/>
    <mergeCell ref="K91:K97"/>
    <mergeCell ref="H93:H97"/>
    <mergeCell ref="C98:C105"/>
    <mergeCell ref="D98:D105"/>
    <mergeCell ref="E98:E105"/>
    <mergeCell ref="F98:F105"/>
    <mergeCell ref="G98:G105"/>
    <mergeCell ref="H98:H100"/>
    <mergeCell ref="I98:I105"/>
    <mergeCell ref="J98:J105"/>
    <mergeCell ref="K98:K105"/>
    <mergeCell ref="H101:H105"/>
    <mergeCell ref="C106:C108"/>
    <mergeCell ref="K80:K82"/>
    <mergeCell ref="H81:H82"/>
    <mergeCell ref="C83:C86"/>
    <mergeCell ref="D83:D86"/>
    <mergeCell ref="E83:E86"/>
    <mergeCell ref="F83:F86"/>
    <mergeCell ref="G83:G86"/>
    <mergeCell ref="I83:I86"/>
    <mergeCell ref="J83:J86"/>
    <mergeCell ref="K83:K86"/>
    <mergeCell ref="H84:H86"/>
    <mergeCell ref="A80:A90"/>
    <mergeCell ref="B80:B90"/>
    <mergeCell ref="C80:C82"/>
    <mergeCell ref="D80:D82"/>
    <mergeCell ref="E80:E82"/>
    <mergeCell ref="F80:F82"/>
    <mergeCell ref="G80:G82"/>
    <mergeCell ref="I80:I82"/>
    <mergeCell ref="J80:J82"/>
    <mergeCell ref="C87:C90"/>
    <mergeCell ref="D87:D90"/>
    <mergeCell ref="E87:E90"/>
    <mergeCell ref="F87:F90"/>
    <mergeCell ref="G87:G90"/>
    <mergeCell ref="I87:I90"/>
    <mergeCell ref="J87:J90"/>
    <mergeCell ref="J63:J66"/>
    <mergeCell ref="K63:K66"/>
    <mergeCell ref="H64:H66"/>
    <mergeCell ref="J71:J73"/>
    <mergeCell ref="K71:K73"/>
    <mergeCell ref="H72:H73"/>
    <mergeCell ref="C74:C79"/>
    <mergeCell ref="D74:D79"/>
    <mergeCell ref="E74:E79"/>
    <mergeCell ref="F74:F79"/>
    <mergeCell ref="G74:G79"/>
    <mergeCell ref="H74:H76"/>
    <mergeCell ref="I74:I79"/>
    <mergeCell ref="C71:C73"/>
    <mergeCell ref="D71:D73"/>
    <mergeCell ref="E71:E73"/>
    <mergeCell ref="F71:F73"/>
    <mergeCell ref="G71:G73"/>
    <mergeCell ref="I71:I73"/>
    <mergeCell ref="J74:J79"/>
    <mergeCell ref="K74:K79"/>
    <mergeCell ref="H77:H79"/>
    <mergeCell ref="S65:S66"/>
    <mergeCell ref="A67:A79"/>
    <mergeCell ref="B67:B79"/>
    <mergeCell ref="C67:C70"/>
    <mergeCell ref="D67:D70"/>
    <mergeCell ref="E67:E70"/>
    <mergeCell ref="H56:H57"/>
    <mergeCell ref="I56:I62"/>
    <mergeCell ref="J56:J62"/>
    <mergeCell ref="K56:K62"/>
    <mergeCell ref="H59:H62"/>
    <mergeCell ref="C63:C66"/>
    <mergeCell ref="D63:D66"/>
    <mergeCell ref="E63:E66"/>
    <mergeCell ref="F63:F66"/>
    <mergeCell ref="G63:G66"/>
    <mergeCell ref="F67:F70"/>
    <mergeCell ref="G67:G70"/>
    <mergeCell ref="H67:H68"/>
    <mergeCell ref="I67:I70"/>
    <mergeCell ref="J67:J70"/>
    <mergeCell ref="K67:K70"/>
    <mergeCell ref="H69:H70"/>
    <mergeCell ref="I63:I66"/>
    <mergeCell ref="A56:A66"/>
    <mergeCell ref="B56:B66"/>
    <mergeCell ref="C56:C62"/>
    <mergeCell ref="D56:D62"/>
    <mergeCell ref="E56:E62"/>
    <mergeCell ref="F56:F62"/>
    <mergeCell ref="G56:G62"/>
    <mergeCell ref="A7:A55"/>
    <mergeCell ref="B7:B55"/>
    <mergeCell ref="C52:C55"/>
    <mergeCell ref="D52:D55"/>
    <mergeCell ref="E52:E55"/>
    <mergeCell ref="F52:F55"/>
    <mergeCell ref="G52:G55"/>
    <mergeCell ref="C30:C33"/>
    <mergeCell ref="D30:D33"/>
    <mergeCell ref="E30:E33"/>
    <mergeCell ref="F30:F33"/>
    <mergeCell ref="G30:G33"/>
    <mergeCell ref="C7:C10"/>
    <mergeCell ref="D7:D10"/>
    <mergeCell ref="E7:E10"/>
    <mergeCell ref="F7:F10"/>
    <mergeCell ref="G43:G46"/>
    <mergeCell ref="I43:I46"/>
    <mergeCell ref="J43:J46"/>
    <mergeCell ref="K43:K46"/>
    <mergeCell ref="I52:I55"/>
    <mergeCell ref="J52:J55"/>
    <mergeCell ref="K52:K55"/>
    <mergeCell ref="H53:H55"/>
    <mergeCell ref="C47:C51"/>
    <mergeCell ref="D47:D51"/>
    <mergeCell ref="E47:E51"/>
    <mergeCell ref="F47:F51"/>
    <mergeCell ref="G47:G51"/>
    <mergeCell ref="I47:I51"/>
    <mergeCell ref="J47:J51"/>
    <mergeCell ref="K47:K51"/>
    <mergeCell ref="H48:H51"/>
    <mergeCell ref="T36:T37"/>
    <mergeCell ref="C39:C42"/>
    <mergeCell ref="D39:D42"/>
    <mergeCell ref="E39:E42"/>
    <mergeCell ref="F39:F42"/>
    <mergeCell ref="G39:G42"/>
    <mergeCell ref="I39:I42"/>
    <mergeCell ref="J39:J42"/>
    <mergeCell ref="H44:H46"/>
    <mergeCell ref="C34:C38"/>
    <mergeCell ref="D34:D38"/>
    <mergeCell ref="E34:E38"/>
    <mergeCell ref="F34:F38"/>
    <mergeCell ref="G34:G38"/>
    <mergeCell ref="I34:I38"/>
    <mergeCell ref="J34:J38"/>
    <mergeCell ref="K34:K38"/>
    <mergeCell ref="H35:H38"/>
    <mergeCell ref="K39:K42"/>
    <mergeCell ref="H40:H42"/>
    <mergeCell ref="C43:C46"/>
    <mergeCell ref="D43:D46"/>
    <mergeCell ref="E43:E46"/>
    <mergeCell ref="F43:F46"/>
    <mergeCell ref="I30:I33"/>
    <mergeCell ref="J30:J33"/>
    <mergeCell ref="K30:K33"/>
    <mergeCell ref="H31:H33"/>
    <mergeCell ref="C24:C29"/>
    <mergeCell ref="D24:D29"/>
    <mergeCell ref="E24:E29"/>
    <mergeCell ref="F24:F29"/>
    <mergeCell ref="G24:G29"/>
    <mergeCell ref="I24:I29"/>
    <mergeCell ref="J24:J29"/>
    <mergeCell ref="K24:K29"/>
    <mergeCell ref="R24:R29"/>
    <mergeCell ref="H26:H27"/>
    <mergeCell ref="H28:H29"/>
    <mergeCell ref="R14:R16"/>
    <mergeCell ref="H15:H16"/>
    <mergeCell ref="C17:C23"/>
    <mergeCell ref="D17:D23"/>
    <mergeCell ref="E17:E23"/>
    <mergeCell ref="F17:F23"/>
    <mergeCell ref="G17:G23"/>
    <mergeCell ref="I17:I23"/>
    <mergeCell ref="J17:J23"/>
    <mergeCell ref="K17:K23"/>
    <mergeCell ref="H19:H23"/>
    <mergeCell ref="I11:I13"/>
    <mergeCell ref="J11:J13"/>
    <mergeCell ref="K11:K13"/>
    <mergeCell ref="H12:H13"/>
    <mergeCell ref="C14:C16"/>
    <mergeCell ref="D14:D16"/>
    <mergeCell ref="E14:E16"/>
    <mergeCell ref="F14:F16"/>
    <mergeCell ref="G14:G16"/>
    <mergeCell ref="I14:I16"/>
    <mergeCell ref="J14:J16"/>
    <mergeCell ref="K14:K16"/>
    <mergeCell ref="C11:C13"/>
    <mergeCell ref="D11:D13"/>
    <mergeCell ref="E11:E13"/>
    <mergeCell ref="F11:F13"/>
    <mergeCell ref="G11:G13"/>
    <mergeCell ref="B1:T4"/>
    <mergeCell ref="A5:A6"/>
    <mergeCell ref="B5:E5"/>
    <mergeCell ref="F5:I5"/>
    <mergeCell ref="J5:K5"/>
    <mergeCell ref="L5:P5"/>
    <mergeCell ref="Q5:R5"/>
    <mergeCell ref="S5:T5"/>
    <mergeCell ref="G7:G10"/>
    <mergeCell ref="I7:I10"/>
    <mergeCell ref="J7:J10"/>
    <mergeCell ref="K7:K10"/>
    <mergeCell ref="H8:H10"/>
  </mergeCells>
  <hyperlinks>
    <hyperlink ref="S7" r:id="rId1" xr:uid="{CD242EB6-FFD9-49AD-B51E-BBFD5962278E}"/>
    <hyperlink ref="S8" r:id="rId2" xr:uid="{409CAB6B-BB67-46F5-8A87-48F720835614}"/>
    <hyperlink ref="S9" r:id="rId3" xr:uid="{2D84ABE6-C3C6-4759-A5C5-873576C6E61D}"/>
    <hyperlink ref="S11" r:id="rId4" xr:uid="{4F9BBCC8-E9E8-4A1A-9EB2-642B10D5BAD8}"/>
    <hyperlink ref="S12" r:id="rId5" xr:uid="{00716B68-E253-448A-B452-EDDE6B7FADD5}"/>
    <hyperlink ref="S13" r:id="rId6" xr:uid="{E6952B88-FA58-472E-9941-334B945DF7B0}"/>
    <hyperlink ref="S14" r:id="rId7" xr:uid="{CFDF5EBF-1E91-42E9-AE3F-101E753D8B3A}"/>
    <hyperlink ref="S15" r:id="rId8" xr:uid="{C995EF4F-AB19-4BE9-9AC0-0B57AFDD175F}"/>
    <hyperlink ref="S16" r:id="rId9" xr:uid="{5A268B51-F643-4CC3-980D-CBCF53EFC401}"/>
    <hyperlink ref="S17" r:id="rId10" display="Soporte: Como evidencia se aporta documento de Seguimiento Estrategia de Impulso a la identificación CNI Mayo y Junio 2024, Gestión de casos Génetica UBPD-INMLCF, e Informe 3 de actividades Genetistas INMLCF 2024-05 y 06 https://drive.google.com/drive/fol" xr:uid="{BC3BA7A8-9FC0-447E-B10C-BFDF49114582}"/>
    <hyperlink ref="S18" r:id="rId11" display="Soporte: Como evidencia se aporta : Matriz Estado actual abordaje de casos HSJD, formato informe od laboratorio en blanco, PLantilla Antropologia informes UBPD https://drive.google.com/drive/folders/1D2Zxk2XOLpUXJoa3WJDFDuh2CjrE_8nS _x000a_ _x000a_ Durante el tercer " xr:uid="{8704C42A-6AEB-4373-9C9F-53956A6C2669}"/>
    <hyperlink ref="S19" r:id="rId12" xr:uid="{28494927-C0E4-45EC-A3EB-1546FD01B60F}"/>
    <hyperlink ref="S20" r:id="rId13" display="Soporte: Como evidencia se aportan los siguientes documentos: Gestión de casos Génetica UBPD-INMLCF, e Informe 3, 4 y 5 de actividades Genetistas INMLCF 2024-05 y 06 https://drive.google.com/drive/folders/1D2Zxk2XOLpUXJoa3WJDFDuh2CjrE_8nS _x000a_ _x000a_ Lxs genetist" xr:uid="{9E46F4E4-881A-4072-AACE-2A693CF24B62}"/>
    <hyperlink ref="S21" r:id="rId14" xr:uid="{C6BE6F6C-82B6-4BEB-9CEE-045795A82267}"/>
    <hyperlink ref="S22" r:id="rId15" xr:uid="{89EE8B92-1B22-4650-831A-79ACDC8B67AB}"/>
    <hyperlink ref="S23" r:id="rId16" xr:uid="{957795D7-1300-40E1-BA11-A8AE6BE7235E}"/>
    <hyperlink ref="S24" r:id="rId17" xr:uid="{E5D850F9-256C-442D-A2E5-C1C538324AFA}"/>
    <hyperlink ref="S25" r:id="rId18" xr:uid="{167E98E0-D1D3-466F-918D-22F65EA19DC2}"/>
    <hyperlink ref="S26" r:id="rId19" xr:uid="{27466163-E716-4316-884A-878B28203ED2}"/>
    <hyperlink ref="S27" r:id="rId20" xr:uid="{3798F9CF-01FA-4E47-A596-5FD7A3C9C06F}"/>
    <hyperlink ref="S30" r:id="rId21" xr:uid="{45219D13-FF86-429C-9AE3-E8872DDE19C3}"/>
    <hyperlink ref="S31" r:id="rId22" xr:uid="{E6E69AC4-F220-439D-9FB1-946DC7CB2560}"/>
    <hyperlink ref="S33" r:id="rId23" xr:uid="{7AFCC557-7CDC-4E72-9C9B-6564587D9309}"/>
    <hyperlink ref="S43" r:id="rId24" xr:uid="{E7EE6EF2-540E-43AE-A09F-22184C730397}"/>
    <hyperlink ref="S44" r:id="rId25" xr:uid="{F423C63D-A5C9-4463-B397-DECC87D5C86F}"/>
    <hyperlink ref="S48" r:id="rId26" xr:uid="{B40E50C0-46A3-4B3C-9675-6E322D2565E7}"/>
    <hyperlink ref="Q52" r:id="rId27" xr:uid="{7A46EB6A-0F6B-46A6-A978-350AE594BCBA}"/>
    <hyperlink ref="S60" r:id="rId28" xr:uid="{894BAF4C-2C99-40FA-B652-CD8C379E8798}"/>
    <hyperlink ref="S63" r:id="rId29" xr:uid="{7617F569-8ECE-4CEE-A503-A7568477D8A8}"/>
    <hyperlink ref="S64" r:id="rId30" xr:uid="{EFDD95E4-2D3F-43E8-AA32-BDB29083A3D9}"/>
    <hyperlink ref="S65" r:id="rId31" xr:uid="{AC18ADE5-6495-4C2A-8CEF-1D618ABAB35C}"/>
    <hyperlink ref="S92" r:id="rId32" xr:uid="{A02560DC-B027-4FD1-BFD1-4148D4C12034}"/>
    <hyperlink ref="S93" r:id="rId33" xr:uid="{3BC60236-5064-4409-AD80-7A83F57A026E}"/>
    <hyperlink ref="S96" r:id="rId34" xr:uid="{2A635FB6-2365-4D87-986C-D7731E4E14FA}"/>
    <hyperlink ref="S98" r:id="rId35" xr:uid="{9CE1B465-6AE9-4BB7-BE64-708650A91CC9}"/>
    <hyperlink ref="S100" r:id="rId36" xr:uid="{A0721979-1EB2-4D33-B9EB-6FCD7538C5EF}"/>
    <hyperlink ref="S102" r:id="rId37" xr:uid="{56C4A674-1DA2-4E0E-952E-31249F8968DD}"/>
    <hyperlink ref="Q111" r:id="rId38" xr:uid="{A9DC0B97-FB8E-4123-BF46-C3D0258C48AD}"/>
    <hyperlink ref="S138" r:id="rId39" xr:uid="{A44FB24E-C8B5-4366-BBAB-FD328644A61B}"/>
    <hyperlink ref="Q140" r:id="rId40" xr:uid="{6522E464-06DD-446F-BDC0-2698CDA1DD8A}"/>
    <hyperlink ref="Q144" r:id="rId41" location="gid=814636910" xr:uid="{59C34DB8-46D9-4456-9A19-75708F64CCD3}"/>
    <hyperlink ref="S144" r:id="rId42" location="gid=814636910" xr:uid="{EAEF074C-D0E6-4E6E-AF66-D615E89FD5CC}"/>
    <hyperlink ref="Q146" r:id="rId43" xr:uid="{7CC55DD1-2CB3-483E-AA15-FC0DCDB446D0}"/>
    <hyperlink ref="S146" r:id="rId44" xr:uid="{44C1FC86-B0D1-4F6D-ADB1-2CAEF55CDD23}"/>
  </hyperlinks>
  <pageMargins left="0.7" right="0.7" top="0.75" bottom="0.75" header="0.3" footer="0.3"/>
  <drawing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Hoja4</vt:lpstr>
      <vt:lpstr>Tablero de control</vt:lpstr>
      <vt:lpstr>Hoja2</vt:lpstr>
      <vt:lpstr>PAI_2024 III bim</vt:lpstr>
      <vt:lpstr>Seguimiento Actividades III bim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2024-03-27T01:18:20Z</dcterms:created>
  <dcterms:modified xsi:type="dcterms:W3CDTF">2024-12-26T20:48:05Z</dcterms:modified>
</cp:coreProperties>
</file>